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embeddings/oleObject1.bin" ContentType="application/vnd.openxmlformats-officedocument.oleObject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328"/>
  <workbookPr codeName="ThisWorkbook"/>
  <mc:AlternateContent xmlns:mc="http://schemas.openxmlformats.org/markup-compatibility/2006">
    <mc:Choice Requires="x15">
      <x15ac:absPath xmlns:x15ac="http://schemas.microsoft.com/office/spreadsheetml/2010/11/ac" url="D:\FIM\"/>
    </mc:Choice>
  </mc:AlternateContent>
  <xr:revisionPtr revIDLastSave="0" documentId="13_ncr:1_{F6A0F335-E6D2-46D2-B99A-8A2CE9C0AE31}" xr6:coauthVersionLast="47" xr6:coauthVersionMax="47" xr10:uidLastSave="{00000000-0000-0000-0000-000000000000}"/>
  <bookViews>
    <workbookView xWindow="-23148" yWindow="6180" windowWidth="23256" windowHeight="12456" tabRatio="818" firstSheet="19" activeTab="24" xr2:uid="{00000000-000D-0000-FFFF-FFFF00000000}"/>
  </bookViews>
  <sheets>
    <sheet name="Cover" sheetId="17" r:id="rId1"/>
    <sheet name="Contents" sheetId="20" r:id="rId2"/>
    <sheet name="Superbike Kit System" sheetId="6" r:id="rId3"/>
    <sheet name="FFM System" sheetId="61" r:id="rId4"/>
    <sheet name="Superstock 600" sheetId="19" r:id="rId5"/>
    <sheet name="Superstock 1000" sheetId="18" r:id="rId6"/>
    <sheet name="World Supersport300 Electronics" sheetId="38" r:id="rId7"/>
    <sheet name="World Supersport (and NG) Elect" sheetId="52" r:id="rId8"/>
    <sheet name="World Supersport Firmware" sheetId="39" r:id="rId9"/>
    <sheet name="Twins Cup Electronics" sheetId="27" r:id="rId10"/>
    <sheet name="MotoAmerica Jr Cup Software" sheetId="28" r:id="rId11"/>
    <sheet name="Quickshifters" sheetId="16" state="hidden" r:id="rId12"/>
    <sheet name="Quickshifters WSS300 (Outdated)" sheetId="25" r:id="rId13"/>
    <sheet name="Add-On Piggyback Modules" sheetId="5" r:id="rId14"/>
    <sheet name="TPMS Systems" sheetId="43" r:id="rId15"/>
    <sheet name="WSS300 Dataloggers" sheetId="24" r:id="rId16"/>
    <sheet name="Dataloggers" sheetId="4" r:id="rId17"/>
    <sheet name="Superbike Suspension" sheetId="41" r:id="rId18"/>
    <sheet name="SST, SSP Suspension" sheetId="10" r:id="rId19"/>
    <sheet name="JrCup Suspension" sheetId="40" r:id="rId20"/>
    <sheet name="Superbike Brakes" sheetId="12" r:id="rId21"/>
    <sheet name="Superport (inc NG) Brake MC" sheetId="50" r:id="rId22"/>
    <sheet name="Front MC Stk1000" sheetId="29" r:id="rId23"/>
    <sheet name="Quick Break " sheetId="13" r:id="rId24"/>
    <sheet name="MotoAmerica Twins Cup Brakes" sheetId="26" r:id="rId25"/>
    <sheet name="Engine Covers, Brake Protection" sheetId="14" r:id="rId26"/>
    <sheet name="MotoAmerica Engine Covers" sheetId="22" r:id="rId27"/>
    <sheet name="Stock 600 Clutch" sheetId="15" state="hidden" r:id="rId28"/>
    <sheet name="JrCup Permit Mods Honda" sheetId="34" state="hidden" r:id="rId29"/>
    <sheet name="JrCup Permit Mods Kawasaki" sheetId="33" r:id="rId30"/>
    <sheet name="JrCup Permit Mods KTM" sheetId="36" r:id="rId31"/>
    <sheet name="JrCup Permit Mods Yamaha" sheetId="30" r:id="rId32"/>
    <sheet name="WSS300 Permit Mods Yamaha (MA)" sheetId="44" state="hidden" r:id="rId33"/>
    <sheet name="WSS Number Colours" sheetId="42" state="hidden" r:id="rId34"/>
    <sheet name="Supersport Permit Modifications" sheetId="35" state="hidden" r:id="rId35"/>
    <sheet name="Supersport World (inc NG)" sheetId="55" state="hidden" r:id="rId36"/>
    <sheet name="Supersport National (inc NG)" sheetId="46" r:id="rId37"/>
    <sheet name="Supersport NG Ducati PanigaleV2" sheetId="53" r:id="rId38"/>
    <sheet name="Supersport NG Kawasaki ZX-636R" sheetId="59" r:id="rId39"/>
    <sheet name="Supersport NG Honda CBR 600 RR" sheetId="62" r:id="rId40"/>
    <sheet name="Superpsort NG MV Agusta F3800RR" sheetId="54" r:id="rId41"/>
    <sheet name="Supersport NG Yamaha R6 SSP NG" sheetId="63" r:id="rId42"/>
    <sheet name="Supersport NG Suzuki GSX-R750" sheetId="56" r:id="rId43"/>
    <sheet name="SSP NG Triumph ST765RS HJ7" sheetId="51" r:id="rId44"/>
    <sheet name="SSP NG Triumph ST765RS HK8 HJ8" sheetId="64" r:id="rId45"/>
    <sheet name="STK1000 Wheels" sheetId="58" r:id="rId46"/>
    <sheet name="Approved Valves" sheetId="60" r:id="rId47"/>
    <sheet name="Explosion Supression Systems" sheetId="45" r:id="rId48"/>
  </sheets>
  <definedNames>
    <definedName name="_xlnm.Print_Area" localSheetId="13">'Add-On Piggyback Modules'!$B$2:$L$19</definedName>
    <definedName name="_xlnm.Print_Area" localSheetId="16">Dataloggers!$B$3:$K$216</definedName>
    <definedName name="_xlnm.Print_Area" localSheetId="25">'Engine Covers, Brake Protection'!$B$3:$G$27</definedName>
    <definedName name="_xlnm.Print_Area" localSheetId="11">Quickshifters!$B$3:$G$45</definedName>
    <definedName name="_xlnm.Print_Area" localSheetId="12">'Quickshifters WSS300 (Outdated)'!#REF!</definedName>
    <definedName name="_xlnm.Print_Area" localSheetId="18">'SST, SSP Suspension'!$A$2:$F$38</definedName>
    <definedName name="_xlnm.Print_Area" localSheetId="2">'Superbike Kit System'!$B$3:$K$14</definedName>
    <definedName name="_xlnm.Print_Area" localSheetId="15">'WSS300 Dataloggers'!$B$5:$M$81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40" i="20" l="1"/>
  <c r="H91" i="50" l="1"/>
  <c r="C39" i="20"/>
  <c r="C42" i="20"/>
  <c r="C43" i="20"/>
  <c r="C37" i="20"/>
  <c r="H1" i="55"/>
  <c r="E1" i="51"/>
  <c r="H1" i="46"/>
  <c r="L60" i="19"/>
  <c r="L58" i="19"/>
  <c r="L56" i="19"/>
  <c r="N78" i="18"/>
  <c r="N76" i="18"/>
  <c r="C10" i="20"/>
  <c r="C24" i="20"/>
  <c r="E1" i="50"/>
  <c r="N50" i="18"/>
  <c r="C6" i="20"/>
  <c r="C38" i="20"/>
  <c r="F1" i="44"/>
  <c r="G1" i="4"/>
  <c r="G1" i="24"/>
  <c r="E1" i="30"/>
  <c r="G1" i="36"/>
  <c r="G1" i="33"/>
  <c r="E1" i="15"/>
  <c r="F1" i="14"/>
  <c r="E1" i="13"/>
  <c r="E1" i="29"/>
  <c r="E1" i="40"/>
  <c r="F1" i="10"/>
  <c r="F2" i="41"/>
  <c r="F3" i="16"/>
  <c r="G18" i="39"/>
  <c r="G4" i="39"/>
  <c r="F52" i="38"/>
  <c r="F28" i="38"/>
  <c r="F3" i="6"/>
  <c r="C48" i="20"/>
  <c r="C35" i="20"/>
  <c r="C34" i="20"/>
  <c r="C33" i="20"/>
  <c r="C32" i="20"/>
  <c r="C31" i="20"/>
  <c r="C30" i="20"/>
  <c r="C29" i="20"/>
  <c r="C28" i="20"/>
  <c r="C27" i="20"/>
  <c r="C26" i="20"/>
  <c r="C25" i="20"/>
  <c r="C23" i="20"/>
  <c r="C22" i="20"/>
  <c r="C21" i="20"/>
  <c r="C20" i="20"/>
  <c r="C19" i="20"/>
  <c r="C18" i="20"/>
  <c r="C17" i="20"/>
  <c r="C16" i="20"/>
  <c r="C14" i="20"/>
  <c r="C13" i="20"/>
  <c r="C12" i="20"/>
  <c r="C11" i="20"/>
  <c r="N74" i="18"/>
  <c r="N48" i="18"/>
  <c r="N10" i="18"/>
  <c r="N38" i="18"/>
  <c r="N37" i="18"/>
  <c r="N64" i="18"/>
  <c r="N66" i="18"/>
  <c r="N68" i="18"/>
  <c r="N70" i="18"/>
  <c r="N72" i="18"/>
  <c r="L50" i="19"/>
  <c r="L54" i="19"/>
  <c r="L52" i="19"/>
  <c r="N17" i="18"/>
  <c r="N15" i="18"/>
  <c r="L46" i="19"/>
  <c r="N46" i="18"/>
  <c r="L40" i="19"/>
  <c r="L48" i="19"/>
  <c r="L15" i="19"/>
  <c r="L44" i="19"/>
  <c r="L42" i="19"/>
  <c r="L36" i="19"/>
  <c r="L34" i="19"/>
  <c r="L31" i="19"/>
  <c r="L29" i="19"/>
  <c r="L27" i="19"/>
  <c r="L25" i="19"/>
  <c r="L23" i="19"/>
  <c r="L22" i="19"/>
  <c r="L18" i="19"/>
  <c r="L13" i="19"/>
  <c r="L11" i="19"/>
  <c r="L9" i="19"/>
  <c r="L7" i="19"/>
  <c r="N9" i="18"/>
  <c r="N12" i="18"/>
  <c r="N13" i="18"/>
  <c r="N24" i="18"/>
  <c r="K33" i="18"/>
  <c r="O29" i="18" s="1"/>
  <c r="N35" i="18"/>
  <c r="N36" i="18"/>
  <c r="N40" i="18"/>
  <c r="N43" i="18"/>
  <c r="N57" i="18"/>
  <c r="N59" i="18"/>
  <c r="N61" i="18"/>
</calcChain>
</file>

<file path=xl/sharedStrings.xml><?xml version="1.0" encoding="utf-8"?>
<sst xmlns="http://schemas.openxmlformats.org/spreadsheetml/2006/main" count="7757" uniqueCount="3763">
  <si>
    <t>Bitubo</t>
  </si>
  <si>
    <t>Contact: Giorgia Mardollo</t>
  </si>
  <si>
    <t>Email: giorgia.m@bitubo.com</t>
  </si>
  <si>
    <t>Fork</t>
  </si>
  <si>
    <t>Part</t>
  </si>
  <si>
    <t>Description</t>
  </si>
  <si>
    <t>Price</t>
  </si>
  <si>
    <t>Shock</t>
  </si>
  <si>
    <t>Notes</t>
  </si>
  <si>
    <t>K-Tech</t>
  </si>
  <si>
    <t xml:space="preserve">Contact: </t>
  </si>
  <si>
    <t xml:space="preserve"> </t>
  </si>
  <si>
    <t>Ohlins</t>
  </si>
  <si>
    <t>Manufacture</t>
  </si>
  <si>
    <t>x</t>
  </si>
  <si>
    <t>Superstock 600 legal, No data recording</t>
  </si>
  <si>
    <t>Dash+ GPS Laptimer Only</t>
  </si>
  <si>
    <t>GPX Zed</t>
  </si>
  <si>
    <t>Inc GPS /8 sensor</t>
  </si>
  <si>
    <t>Dash+ Data logging</t>
  </si>
  <si>
    <t>GPX Pro 8</t>
  </si>
  <si>
    <t>Inc GPS /4 sensor</t>
  </si>
  <si>
    <t>GPX Pro 4</t>
  </si>
  <si>
    <t>Note</t>
  </si>
  <si>
    <t>Freq</t>
  </si>
  <si>
    <t>RPM/Speed</t>
  </si>
  <si>
    <t>AV</t>
  </si>
  <si>
    <t>CAN/RS232</t>
  </si>
  <si>
    <t>Memory</t>
  </si>
  <si>
    <t>Logger</t>
  </si>
  <si>
    <t>www.xtracing.com</t>
  </si>
  <si>
    <t>Email: sales@xtracing.com</t>
  </si>
  <si>
    <t>Contact: David Weber</t>
  </si>
  <si>
    <t>XT Racing</t>
  </si>
  <si>
    <t>Inc GPS</t>
  </si>
  <si>
    <t>4+4optional</t>
  </si>
  <si>
    <t>2+2</t>
  </si>
  <si>
    <t>CF Card</t>
  </si>
  <si>
    <t>DL1WP logger with DASH4 Pro Display</t>
  </si>
  <si>
    <t>DL1WP + DASH4 PRO LCD</t>
  </si>
  <si>
    <t>Pack</t>
  </si>
  <si>
    <t>4optional</t>
  </si>
  <si>
    <t>8Gb</t>
  </si>
  <si>
    <t>Inc GPS + logging</t>
  </si>
  <si>
    <t>DASH2 PRO dash-logger</t>
  </si>
  <si>
    <t>DL1WP data logger</t>
  </si>
  <si>
    <t>AV/AT</t>
  </si>
  <si>
    <t>www.race-technology.com</t>
  </si>
  <si>
    <t>Email: lorne@race-technology.com</t>
  </si>
  <si>
    <t>Contact: Lorne Winborn</t>
  </si>
  <si>
    <t>Race Technology</t>
  </si>
  <si>
    <t>128 channels</t>
  </si>
  <si>
    <t>2+1</t>
  </si>
  <si>
    <t>32Mb</t>
  </si>
  <si>
    <t>Phoenix Dashboard Logger</t>
  </si>
  <si>
    <t>Display for the Lizard Logger</t>
  </si>
  <si>
    <t>N/A</t>
  </si>
  <si>
    <t>Phoenix Dashboard Std</t>
  </si>
  <si>
    <t>Lizard Datalogger</t>
  </si>
  <si>
    <t>Lizard Plus</t>
  </si>
  <si>
    <t xml:space="preserve">64 channels </t>
  </si>
  <si>
    <t>Lizard Base</t>
  </si>
  <si>
    <t>www.mta.it</t>
  </si>
  <si>
    <t>Phone: +39 0377 418344</t>
  </si>
  <si>
    <t>Email: emanuele.alabastri@mta.it</t>
  </si>
  <si>
    <t>Contact: Emanuele Alabastri</t>
  </si>
  <si>
    <t>MTA</t>
  </si>
  <si>
    <t>Normally 4407, Budget Remains for additonal sensors</t>
  </si>
  <si>
    <t>250Mb</t>
  </si>
  <si>
    <t>C125, 2 Pots, 2 Brake Press, GPS</t>
  </si>
  <si>
    <t>WSBK EVO 14  Logger Kit</t>
  </si>
  <si>
    <t>CAN</t>
  </si>
  <si>
    <t>Package</t>
  </si>
  <si>
    <t>500/Channel</t>
  </si>
  <si>
    <t>120Mb</t>
  </si>
  <si>
    <t>C125 Colour Dash Logger</t>
  </si>
  <si>
    <t>18029+29618+29600</t>
  </si>
  <si>
    <t>1+1(+1)</t>
  </si>
  <si>
    <t>8Mb</t>
  </si>
  <si>
    <t>CDL3 Dash Logger</t>
  </si>
  <si>
    <t>18022+29518+29500</t>
  </si>
  <si>
    <t>www.motec.com.au</t>
  </si>
  <si>
    <t>Phone: +44 8700 119100</t>
  </si>
  <si>
    <t>E-mail: Alan.bell@moteceurope.co.uk</t>
  </si>
  <si>
    <t>Contact: Alan Bell</t>
  </si>
  <si>
    <t>MoTeC</t>
  </si>
  <si>
    <t>Inc Wintax Junior and Sysma Lite</t>
  </si>
  <si>
    <t>128Mb</t>
  </si>
  <si>
    <t>1Gb</t>
  </si>
  <si>
    <t>www.magnetimarelli.com</t>
  </si>
  <si>
    <t>Magnetti Marelli</t>
  </si>
  <si>
    <t>Dash logger</t>
  </si>
  <si>
    <t>http://www.i2m.it/</t>
  </si>
  <si>
    <t>Email: info@i2m.it</t>
  </si>
  <si>
    <t>Contact: Ivan Labance</t>
  </si>
  <si>
    <t>i2m</t>
  </si>
  <si>
    <t>Applicable to all Systems respecting 3000 limit</t>
  </si>
  <si>
    <t>Data Analysis Pro Software</t>
  </si>
  <si>
    <t>GEMS DAPro</t>
  </si>
  <si>
    <t>Two piece system</t>
  </si>
  <si>
    <t>Key</t>
  </si>
  <si>
    <t>DA2 Logger + Analogue to CAN convertor</t>
  </si>
  <si>
    <t>DA2 + AD10</t>
  </si>
  <si>
    <t>AMOLED</t>
  </si>
  <si>
    <t>200Mb</t>
  </si>
  <si>
    <t>Display with Logger</t>
  </si>
  <si>
    <t>LDS4 Dash Display/Logger</t>
  </si>
  <si>
    <t>Packages</t>
  </si>
  <si>
    <t>USB Key Storage (130 per extra key)</t>
  </si>
  <si>
    <t>DA2 Micro CAN Serial Logger</t>
  </si>
  <si>
    <t>www.gems.co.uk</t>
  </si>
  <si>
    <t>Phone: +44 1784 470525</t>
  </si>
  <si>
    <t xml:space="preserve">Email: jon.coleby@gems.co.uk </t>
  </si>
  <si>
    <t>Contact: Jon Coleby</t>
  </si>
  <si>
    <t>GEMS</t>
  </si>
  <si>
    <t>4GB</t>
  </si>
  <si>
    <t>Included</t>
  </si>
  <si>
    <t>GPS and Memory Key Included with 1199R</t>
  </si>
  <si>
    <t xml:space="preserve">DDA Kit </t>
  </si>
  <si>
    <t>966.765.10C</t>
  </si>
  <si>
    <t xml:space="preserve">Pots &amp; Brake Pressure onto CAN </t>
  </si>
  <si>
    <t>DataLogging Kit</t>
  </si>
  <si>
    <t>965.2.411.1B</t>
  </si>
  <si>
    <t>www.ducati.com</t>
  </si>
  <si>
    <t>Contact: Local Dealer</t>
  </si>
  <si>
    <t>Ducati Corse</t>
  </si>
  <si>
    <t>Many Accessories - see 2D section above</t>
  </si>
  <si>
    <t xml:space="preserve">BMW </t>
  </si>
  <si>
    <t>77 53 8 526 204</t>
  </si>
  <si>
    <t>www.bmw-motorradd.com</t>
  </si>
  <si>
    <t>Dealer</t>
  </si>
  <si>
    <t>BMW Motorrad</t>
  </si>
  <si>
    <t>-</t>
  </si>
  <si>
    <t>EVO approved ECU contains approved logger</t>
  </si>
  <si>
    <t>APX ECU Black With Logging</t>
  </si>
  <si>
    <t>COE14032</t>
  </si>
  <si>
    <t>www.aprilia.com</t>
  </si>
  <si>
    <t>Aprilia</t>
  </si>
  <si>
    <t>3+1</t>
  </si>
  <si>
    <t>4Gb</t>
  </si>
  <si>
    <t>1+1</t>
  </si>
  <si>
    <t>5000 Total</t>
  </si>
  <si>
    <t>16Mb</t>
  </si>
  <si>
    <t>www-aim-sportline.com</t>
  </si>
  <si>
    <t>Email: info@aim-sportline.com</t>
  </si>
  <si>
    <t>Contact: Purchase from local dealer</t>
  </si>
  <si>
    <t>AIM</t>
  </si>
  <si>
    <t>Requires above, adds Front Rear Suspension, 2 Brake Press, LSU</t>
  </si>
  <si>
    <t>Sensors Kit for use with 'BMW' logger</t>
  </si>
  <si>
    <t>SY-Kit_Sens_BMW-000</t>
  </si>
  <si>
    <t>Lambda and 4 analogue input channels via CAN</t>
  </si>
  <si>
    <t>Add Lambda+Analogue to 'BMW' Kit Logger</t>
  </si>
  <si>
    <t>IN-LSU_BMW-900</t>
  </si>
  <si>
    <t>75 + 100mm pots, 2x 100Bar Brake pressure, connect loom</t>
  </si>
  <si>
    <t>Sensor Set</t>
  </si>
  <si>
    <t>SY-Kit_EVO_Sens-000</t>
  </si>
  <si>
    <t>IN-UNI add 8 analogue</t>
  </si>
  <si>
    <t>3+</t>
  </si>
  <si>
    <t>USB Stick</t>
  </si>
  <si>
    <t>Logger, IN-LSU, IN-UNI, GPS, USB Stick</t>
  </si>
  <si>
    <t>SY-Kit_EVO_Full</t>
  </si>
  <si>
    <t>IN-LSU adds 1xLambda and 8 analogue</t>
  </si>
  <si>
    <t>LG-CANStick, IN-LSU, GPS, USB Stick</t>
  </si>
  <si>
    <t>SY-Kit_EVO_Standard</t>
  </si>
  <si>
    <t xml:space="preserve">Base Module in many Packages, inc USB Stick, Kit Moto S/ware </t>
  </si>
  <si>
    <t xml:space="preserve">LG-CANStick2C096 Logger </t>
  </si>
  <si>
    <t>SY-Kit_EVO_Base_000</t>
  </si>
  <si>
    <t>2d-datarecording.com</t>
  </si>
  <si>
    <t xml:space="preserve">Phone: +49721944650 </t>
  </si>
  <si>
    <t xml:space="preserve">Email: Mail@2d-datarecording.com </t>
  </si>
  <si>
    <t>Contact: Petra Walter</t>
  </si>
  <si>
    <t>2D</t>
  </si>
  <si>
    <t>Various</t>
  </si>
  <si>
    <t>Pit Lane switch</t>
  </si>
  <si>
    <t xml:space="preserve">Rapid Bike </t>
  </si>
  <si>
    <t>Pro Software</t>
  </si>
  <si>
    <t>Quick Shifter</t>
  </si>
  <si>
    <t xml:space="preserve">or 215 </t>
  </si>
  <si>
    <t>Wiring Harness</t>
  </si>
  <si>
    <t>Racing Module</t>
  </si>
  <si>
    <t>HM GP Shifter</t>
  </si>
  <si>
    <t>HM Quickshifter</t>
  </si>
  <si>
    <t>Quickshifter</t>
  </si>
  <si>
    <t xml:space="preserve">Dynojet </t>
  </si>
  <si>
    <t>Ignition Module</t>
  </si>
  <si>
    <t>Secondary Fuel Module</t>
  </si>
  <si>
    <t>Quickshifter Sensor</t>
  </si>
  <si>
    <t>Quickshifter QEM</t>
  </si>
  <si>
    <t>Autotune</t>
  </si>
  <si>
    <t>Powercommander V</t>
  </si>
  <si>
    <t>Powercommander III USB</t>
  </si>
  <si>
    <t>Bazzaz</t>
  </si>
  <si>
    <t>Z-AFM</t>
  </si>
  <si>
    <t>Zfi</t>
  </si>
  <si>
    <t>Application</t>
  </si>
  <si>
    <t>Manufacturer</t>
  </si>
  <si>
    <t>TBC</t>
  </si>
  <si>
    <t>YME (YRC Kit)</t>
  </si>
  <si>
    <t>Yamaha</t>
  </si>
  <si>
    <t>Suzuki</t>
  </si>
  <si>
    <t>Brian.Gillen@mvagusta.it</t>
  </si>
  <si>
    <t>Brian Gillen</t>
  </si>
  <si>
    <t>MV Agusta</t>
  </si>
  <si>
    <t>Kawasaki Racing Team</t>
  </si>
  <si>
    <t>+31 235673936</t>
  </si>
  <si>
    <t>Kawasaki Motors Europe N.V.</t>
  </si>
  <si>
    <t>Kawasaki</t>
  </si>
  <si>
    <t>Honda</t>
  </si>
  <si>
    <t>EBR</t>
  </si>
  <si>
    <t>+39 0516413162</t>
  </si>
  <si>
    <t>federica.forlani@ducati.com</t>
  </si>
  <si>
    <t>Federica Forlani</t>
  </si>
  <si>
    <t>Ducati</t>
  </si>
  <si>
    <t>+49 89 382 51826</t>
  </si>
  <si>
    <t>marc.bongers@bmw.de</t>
  </si>
  <si>
    <t>Marc Bongers</t>
  </si>
  <si>
    <t>BMW</t>
  </si>
  <si>
    <t>+39 0415829739</t>
  </si>
  <si>
    <t>racing_sales@aprilia.it</t>
  </si>
  <si>
    <t>Omar Ferro</t>
  </si>
  <si>
    <t>Aprilia Racing S.r.l.</t>
  </si>
  <si>
    <t>Factory Team</t>
  </si>
  <si>
    <t>Open Sale</t>
  </si>
  <si>
    <t>FIM Championships</t>
  </si>
  <si>
    <t>Throttle Body Kit</t>
  </si>
  <si>
    <t>Phone</t>
  </si>
  <si>
    <t>Email</t>
  </si>
  <si>
    <t>Contact</t>
  </si>
  <si>
    <t>System Supplier</t>
  </si>
  <si>
    <t>2KS-82509-70</t>
  </si>
  <si>
    <t xml:space="preserve">2CR-F2590-70 </t>
  </si>
  <si>
    <t>2CR-8591A-70</t>
  </si>
  <si>
    <t xml:space="preserve">2KS-82590-00   </t>
  </si>
  <si>
    <t xml:space="preserve">2CR-8591A-00 </t>
  </si>
  <si>
    <t>YAMAHA  R1M - Jan 15</t>
  </si>
  <si>
    <t>2CR-F2590-70</t>
  </si>
  <si>
    <t xml:space="preserve">2CR-82590-00   </t>
  </si>
  <si>
    <t xml:space="preserve">2CR-8591A-00   </t>
  </si>
  <si>
    <t>YAMAHA  R1 - Jan 15</t>
  </si>
  <si>
    <t>406-519-0000</t>
  </si>
  <si>
    <t>490-519-0000</t>
  </si>
  <si>
    <t>36620-47H10</t>
  </si>
  <si>
    <t>36610-47HS0</t>
  </si>
  <si>
    <t>36610-47H90</t>
  </si>
  <si>
    <t>32920-47HG1</t>
  </si>
  <si>
    <t>SUZUKI GSX R 1000 L5</t>
  </si>
  <si>
    <t>SUZUKI GSX R 1000 L3-4</t>
  </si>
  <si>
    <t>3290-47HS0</t>
  </si>
  <si>
    <t>36610-47H50</t>
  </si>
  <si>
    <t>SUZUKI GSX R 1000 L2 - Jan 12</t>
  </si>
  <si>
    <t>MV Agusta F4RC 2015 TBC</t>
  </si>
  <si>
    <t>in progress</t>
  </si>
  <si>
    <t>8D00B7572</t>
  </si>
  <si>
    <t>MV Agusta F4 RR - Mar. 13</t>
  </si>
  <si>
    <t>11056-1243</t>
  </si>
  <si>
    <t>plus300 from above</t>
  </si>
  <si>
    <t>27002-1062</t>
  </si>
  <si>
    <t>26031-0999</t>
  </si>
  <si>
    <t xml:space="preserve">Higher rev limit </t>
  </si>
  <si>
    <t>26031-1219</t>
  </si>
  <si>
    <t>21175-0858</t>
  </si>
  <si>
    <t>EVO ECU</t>
  </si>
  <si>
    <t>21175-0756</t>
  </si>
  <si>
    <t>32100-MFL-R20</t>
  </si>
  <si>
    <t>38770-NLR-B31</t>
  </si>
  <si>
    <t>32100-MGP-D00</t>
  </si>
  <si>
    <t>38770-MGP-D01</t>
  </si>
  <si>
    <t>51019001A</t>
  </si>
  <si>
    <t>54140112A</t>
  </si>
  <si>
    <t>16310951B(and C)</t>
  </si>
  <si>
    <t>51018901A</t>
  </si>
  <si>
    <t>59821041A</t>
  </si>
  <si>
    <t>51018111B</t>
  </si>
  <si>
    <t>28611291C</t>
  </si>
  <si>
    <t>510117731B</t>
  </si>
  <si>
    <t>28642211A</t>
  </si>
  <si>
    <t>51018032A</t>
  </si>
  <si>
    <t>38510211A</t>
  </si>
  <si>
    <t>51017921C</t>
  </si>
  <si>
    <t>38512081A</t>
  </si>
  <si>
    <t>51017931G</t>
  </si>
  <si>
    <t>28642071B</t>
  </si>
  <si>
    <t>51017721B</t>
  </si>
  <si>
    <t>DUCATI 1199 R - Mar 13</t>
  </si>
  <si>
    <t>BMW S1000 RR 2015 - TBC</t>
  </si>
  <si>
    <t>13 61 8 523 966 +13 61 8 522 450</t>
  </si>
  <si>
    <t>61 11 8 525 436</t>
  </si>
  <si>
    <t>13 61 8 523 966</t>
  </si>
  <si>
    <t xml:space="preserve">BMW S1000 RR HP4 - Jan 13 </t>
  </si>
  <si>
    <t>77 50 8 544 504</t>
  </si>
  <si>
    <t>61 11 8 527 763</t>
  </si>
  <si>
    <t>BMW S 1000 RR - Jan 12</t>
  </si>
  <si>
    <t>COE10015 PC H</t>
  </si>
  <si>
    <t xml:space="preserve">COE14071 bike WH
COE10070 engine WH
COE13096 demand WH
</t>
  </si>
  <si>
    <t>COE11018 (with Data Recording and sw)</t>
  </si>
  <si>
    <t>2D000061 bike WH
2D000131 engine WH</t>
  </si>
  <si>
    <t>CM264501</t>
  </si>
  <si>
    <t>APRILIA RSV4 RR MY 2015</t>
  </si>
  <si>
    <t>COE09069</t>
  </si>
  <si>
    <t>n/a</t>
  </si>
  <si>
    <t>COE11017 COE11016</t>
  </si>
  <si>
    <t>895844 +</t>
  </si>
  <si>
    <t>CM228202</t>
  </si>
  <si>
    <t>APRILIA RSV4 1000 APRC 1000 Factory - Dec 11</t>
  </si>
  <si>
    <t>Kit</t>
  </si>
  <si>
    <t>Std</t>
  </si>
  <si>
    <t xml:space="preserve"> Total Price (euro)</t>
  </si>
  <si>
    <t>Connection Cable</t>
  </si>
  <si>
    <t xml:space="preserve">Wiring Harness </t>
  </si>
  <si>
    <t>Wiring harness</t>
  </si>
  <si>
    <t>ECU</t>
  </si>
  <si>
    <t>Part number printed on ECU in standard letters</t>
  </si>
  <si>
    <t>LIST OF HOMOLOGATED ECU AND WIRING HARNESS' SUPERSTOCK 1000</t>
  </si>
  <si>
    <t xml:space="preserve">APPENDIX B </t>
  </si>
  <si>
    <t xml:space="preserve">JAN.2012 </t>
  </si>
  <si>
    <t>13S-F2590-71</t>
  </si>
  <si>
    <t>YAMAHA R6</t>
  </si>
  <si>
    <t xml:space="preserve">YAMAHA R6 </t>
  </si>
  <si>
    <t>(no ABS)</t>
  </si>
  <si>
    <t xml:space="preserve">A9828020 </t>
  </si>
  <si>
    <t xml:space="preserve">T2508080 </t>
  </si>
  <si>
    <t>A9828021 (ABS)</t>
  </si>
  <si>
    <t>A9828019</t>
  </si>
  <si>
    <t>T2508085 (ABS)</t>
  </si>
  <si>
    <t>T1290281</t>
  </si>
  <si>
    <t>TRIUMPH 675R/675</t>
  </si>
  <si>
    <t>A9618100</t>
  </si>
  <si>
    <t>A9618098</t>
  </si>
  <si>
    <t>TRIUMPH 675R</t>
  </si>
  <si>
    <t>406-571-0000</t>
  </si>
  <si>
    <t>490-571-0000</t>
  </si>
  <si>
    <t>L4-5</t>
  </si>
  <si>
    <t>36610-14JR0</t>
  </si>
  <si>
    <t>3290-14-JR0</t>
  </si>
  <si>
    <t>36610-14JA0</t>
  </si>
  <si>
    <t>SUZUKI GSX-R 600</t>
  </si>
  <si>
    <t>L3</t>
  </si>
  <si>
    <t>L2</t>
  </si>
  <si>
    <t>36610-14J60</t>
  </si>
  <si>
    <t>L1 JAN. 2011</t>
  </si>
  <si>
    <t>36610-14J10</t>
  </si>
  <si>
    <t>RREM018078 KIT01</t>
  </si>
  <si>
    <t>8000B5431</t>
  </si>
  <si>
    <t>MV Agusta F3 - FEB 2013</t>
  </si>
  <si>
    <t>26031-0955</t>
  </si>
  <si>
    <t>26031-0327</t>
  </si>
  <si>
    <t>26031-0790**</t>
  </si>
  <si>
    <t xml:space="preserve">21175-0248 </t>
  </si>
  <si>
    <t>KAWASAKI ZX600R F</t>
  </si>
  <si>
    <t>38770-MJC-R11</t>
  </si>
  <si>
    <t>HONDA CBR600RR</t>
  </si>
  <si>
    <t>32100-MFJ-R00</t>
  </si>
  <si>
    <t>38770-MFJ-R11</t>
  </si>
  <si>
    <t>Price (€)</t>
  </si>
  <si>
    <t xml:space="preserve">Connection Cable </t>
  </si>
  <si>
    <t xml:space="preserve">Phone: +390499903475 </t>
  </si>
  <si>
    <t>Variations</t>
  </si>
  <si>
    <t>FC016RDH24</t>
  </si>
  <si>
    <t>SBK Race Fork</t>
  </si>
  <si>
    <t>27mm Sealed Gas Pressurized Cartridge</t>
  </si>
  <si>
    <t>None</t>
  </si>
  <si>
    <t>FC016RDH24 Custom</t>
  </si>
  <si>
    <t>SBK Race Fork Customised Bottom</t>
  </si>
  <si>
    <t>Fork Bottom Variations (MFR Specific)</t>
  </si>
  <si>
    <t>XXFB1</t>
  </si>
  <si>
    <t>Shock Pneumatic Preload</t>
  </si>
  <si>
    <t xml:space="preserve">Twin Tube, 30mm Solid Piston, 12mm Shaft </t>
  </si>
  <si>
    <t>Various Head, Various Length, Various End Eye</t>
  </si>
  <si>
    <t>XXFB1 Custom</t>
  </si>
  <si>
    <t>Shock Pneumatic Preload Custom Head</t>
  </si>
  <si>
    <t>Shock Hydraulic Preload</t>
  </si>
  <si>
    <t>Shock Hydraulic Preload Custom Head</t>
  </si>
  <si>
    <t>Pair</t>
  </si>
  <si>
    <t>Each</t>
  </si>
  <si>
    <t>MUPO</t>
  </si>
  <si>
    <t xml:space="preserve">Contact: Federico Bolognini </t>
  </si>
  <si>
    <t>Email: federico.bolognini@mupo.it</t>
  </si>
  <si>
    <t>phone: +39 0542671860</t>
  </si>
  <si>
    <t>www.mupo.it</t>
  </si>
  <si>
    <t>F04</t>
  </si>
  <si>
    <t>SBK Front Fork Ø46</t>
  </si>
  <si>
    <t>46mm inner, 30mm pistons, 12mm piston rod</t>
  </si>
  <si>
    <t xml:space="preserve">Fork bottom variations </t>
  </si>
  <si>
    <t xml:space="preserve">A00 </t>
  </si>
  <si>
    <t>AB1 Evo Shock, hydraulic spring preload</t>
  </si>
  <si>
    <t xml:space="preserve">Pressurized, 46 mm piston, 16 mm piston rod </t>
  </si>
  <si>
    <t>Various head, various lenght, various end eye</t>
  </si>
  <si>
    <t>Contact: Mats Larsson</t>
  </si>
  <si>
    <t>Email: mats.larsson@ohlins.se</t>
  </si>
  <si>
    <t>Phone: +46706338112</t>
  </si>
  <si>
    <t>43mm Inner,Twin Tube 25mm Gas Cartidge</t>
  </si>
  <si>
    <t>RRP</t>
  </si>
  <si>
    <t>FGR300</t>
  </si>
  <si>
    <t>Production 2013 Fork</t>
  </si>
  <si>
    <t>R_10482_FIM</t>
  </si>
  <si>
    <t xml:space="preserve">Fork SBK FIM 2014 </t>
  </si>
  <si>
    <t>42mm Inner,Twin Tube 25mm Gas Cartidge</t>
  </si>
  <si>
    <t>Includes Fork Bottom Variations (MFR Specific)</t>
  </si>
  <si>
    <t>R_10537_FIM</t>
  </si>
  <si>
    <t>Includes Fork Bottom Variations, Stiff Outer</t>
  </si>
  <si>
    <t>both above available with lighweight inner tube, R05468, 2015 part</t>
  </si>
  <si>
    <t>TTX 36</t>
  </si>
  <si>
    <t>Production Shock</t>
  </si>
  <si>
    <t xml:space="preserve">Twin Tube, 36mm Solid Piston, ??mm Shaft </t>
  </si>
  <si>
    <t>T36 TTX GP</t>
  </si>
  <si>
    <t>Production 2014 Shock</t>
  </si>
  <si>
    <t>RSP40 FIM 2014</t>
  </si>
  <si>
    <t>FIM Homolgation Unit</t>
  </si>
  <si>
    <t xml:space="preserve">Twin Tube, 40mm Solid Piston, 12mm Shaft </t>
  </si>
  <si>
    <t>Contact: Javier González Solá</t>
  </si>
  <si>
    <t>Phone: +34 617974749</t>
  </si>
  <si>
    <t>48mm Inner, Twin Tube 25mm Cartridge</t>
  </si>
  <si>
    <t>QuickShifter</t>
  </si>
  <si>
    <t>Ø335mm</t>
  </si>
  <si>
    <t>Disc Right</t>
  </si>
  <si>
    <t>45220-SJ12-J000-W0</t>
  </si>
  <si>
    <t>Disc Left</t>
  </si>
  <si>
    <t>45120-SJ12-J000-W0</t>
  </si>
  <si>
    <t>Disc</t>
  </si>
  <si>
    <t>81-90-7313-1552</t>
  </si>
  <si>
    <t>Naoki.Tomisawa.111@yutaka-giken.com</t>
  </si>
  <si>
    <t>Contact: Naoki Tomisawa</t>
  </si>
  <si>
    <t>Yutaka</t>
  </si>
  <si>
    <t>S01</t>
  </si>
  <si>
    <t>€ 800,00</t>
  </si>
  <si>
    <t>M01</t>
  </si>
  <si>
    <t>€ 200,00</t>
  </si>
  <si>
    <t>K01P</t>
  </si>
  <si>
    <t>K01</t>
  </si>
  <si>
    <t>H03</t>
  </si>
  <si>
    <t>H01P</t>
  </si>
  <si>
    <t>€ 350,00</t>
  </si>
  <si>
    <t>D09P</t>
  </si>
  <si>
    <t>D09</t>
  </si>
  <si>
    <t>D08P</t>
  </si>
  <si>
    <t>D08</t>
  </si>
  <si>
    <t>D07</t>
  </si>
  <si>
    <t>D04</t>
  </si>
  <si>
    <t>D03</t>
  </si>
  <si>
    <t>B04</t>
  </si>
  <si>
    <t>B02P</t>
  </si>
  <si>
    <t>A01</t>
  </si>
  <si>
    <t>Discs</t>
  </si>
  <si>
    <t>TK Discs</t>
  </si>
  <si>
    <t>SUZUKI WSBK</t>
  </si>
  <si>
    <t>FRONT BRAKE DISKS 330φ – SBK VERSION</t>
  </si>
  <si>
    <t>330-675-M14</t>
  </si>
  <si>
    <t>330-650-M14</t>
  </si>
  <si>
    <t>330-600-M14</t>
  </si>
  <si>
    <t>FRONT BRAKE DISKS 320φ – SBK VERSION</t>
  </si>
  <si>
    <t>320-675-M14</t>
  </si>
  <si>
    <t>320-650-M14</t>
  </si>
  <si>
    <t>320-600-M14</t>
  </si>
  <si>
    <t>FRONT BRAKE DISKS 305φ – SBK VERSION</t>
  </si>
  <si>
    <t>305-675-M14</t>
  </si>
  <si>
    <t>305-650-M14</t>
  </si>
  <si>
    <t>305-600-M14</t>
  </si>
  <si>
    <t>BIMOTA</t>
  </si>
  <si>
    <t>FRONT BRAKE DISKS D330 – WAVE VERSION</t>
  </si>
  <si>
    <t>PR003-14L-R</t>
  </si>
  <si>
    <t>FRONT BRAKE DISKS D320 – WAVE VERSION</t>
  </si>
  <si>
    <t>PR090.13L-R</t>
  </si>
  <si>
    <t>SUZUKI</t>
  </si>
  <si>
    <t>PR089.13L-R</t>
  </si>
  <si>
    <t>HONDA</t>
  </si>
  <si>
    <t>PR088.13L-R</t>
  </si>
  <si>
    <t>KAWASAKI</t>
  </si>
  <si>
    <t>PR087.13L-R</t>
  </si>
  <si>
    <t>PR092.13L-R</t>
  </si>
  <si>
    <t>PR115.13L-R</t>
  </si>
  <si>
    <t>PR116.13L-R</t>
  </si>
  <si>
    <t>YAMAHA</t>
  </si>
  <si>
    <t>PR117.13L-R</t>
  </si>
  <si>
    <t>PR118.13L-R</t>
  </si>
  <si>
    <t>DUCATI</t>
  </si>
  <si>
    <t>PR119.13L-R</t>
  </si>
  <si>
    <t>PR120.13L-R</t>
  </si>
  <si>
    <t>APRILIA</t>
  </si>
  <si>
    <t>PR121.13L-R</t>
  </si>
  <si>
    <t>MV</t>
  </si>
  <si>
    <t>PR122.13L-R</t>
  </si>
  <si>
    <t>FRONT BRAKE DISKS D335 – WAVE VERSION</t>
  </si>
  <si>
    <t>PR093.13L-R</t>
  </si>
  <si>
    <t>PR124.13L-R</t>
  </si>
  <si>
    <t>PR125.13L-R</t>
  </si>
  <si>
    <t>PR126.13L-R</t>
  </si>
  <si>
    <t>PR127.13L-R</t>
  </si>
  <si>
    <t>PR128.13L-R</t>
  </si>
  <si>
    <t>PR129.13L-R</t>
  </si>
  <si>
    <t>PR130.13L-R</t>
  </si>
  <si>
    <t>FRONT BRAKE DISKS D340 – WAVE VERSION</t>
  </si>
  <si>
    <t>PR094.13L-R</t>
  </si>
  <si>
    <t>PR131.13L-R</t>
  </si>
  <si>
    <t>PR132.13L-R</t>
  </si>
  <si>
    <t>PR133.13L-R</t>
  </si>
  <si>
    <t>PR134.13L-R</t>
  </si>
  <si>
    <t>PR135.13L-R</t>
  </si>
  <si>
    <t>PR136.13L-R</t>
  </si>
  <si>
    <t>PR137.13L-R</t>
  </si>
  <si>
    <t>PR138.13L-R</t>
  </si>
  <si>
    <t>FRONT BRAKE DISKS D325 – WAVE VERSION</t>
  </si>
  <si>
    <t>PR091.13L-R</t>
  </si>
  <si>
    <t>PR107.13L-R</t>
  </si>
  <si>
    <t>PR108.13L-R</t>
  </si>
  <si>
    <t>PR109.13L-R</t>
  </si>
  <si>
    <t>PR110.13L-R</t>
  </si>
  <si>
    <t>PR111.13L-R</t>
  </si>
  <si>
    <t>PR112.13L-R</t>
  </si>
  <si>
    <t>PR113.13L-R</t>
  </si>
  <si>
    <t>PR114.13L-R</t>
  </si>
  <si>
    <t>FRONT BRAKE DISKS D340 – BATFLY VERSION</t>
  </si>
  <si>
    <t>PR099.13L-R</t>
  </si>
  <si>
    <t>PR147.13L-R</t>
  </si>
  <si>
    <t>PR148.13L-R</t>
  </si>
  <si>
    <t>PR149.13L-R</t>
  </si>
  <si>
    <t>PR150.13L-R</t>
  </si>
  <si>
    <t>PR151.13L-R</t>
  </si>
  <si>
    <t>PR152.13L-R</t>
  </si>
  <si>
    <t>PR153.13L-R</t>
  </si>
  <si>
    <t>PR154.13L-R</t>
  </si>
  <si>
    <t>PR095.13L-R</t>
  </si>
  <si>
    <t>PR139.13L-R</t>
  </si>
  <si>
    <t>PR140.13L-R</t>
  </si>
  <si>
    <t>PR141.13L-R</t>
  </si>
  <si>
    <t>PR142.13L-R</t>
  </si>
  <si>
    <t>PR143.13L-R</t>
  </si>
  <si>
    <t>PR144.13L-R</t>
  </si>
  <si>
    <t>PR145.13L-R</t>
  </si>
  <si>
    <t>PR146.13L-R</t>
  </si>
  <si>
    <t xml:space="preserve"> + 39 393 911 0729</t>
  </si>
  <si>
    <t>Email:camilla.consonni@it.sunstar.com</t>
  </si>
  <si>
    <t>Contact: Camilla Consonni</t>
  </si>
  <si>
    <t>Sunstar - Braking</t>
  </si>
  <si>
    <t>For Information Only</t>
  </si>
  <si>
    <t>Pad Front SK2013</t>
  </si>
  <si>
    <t>100-C20-9B9A</t>
  </si>
  <si>
    <t xml:space="preserve">  </t>
  </si>
  <si>
    <t>Disc 330 7T (7.0mm)</t>
  </si>
  <si>
    <t>338-C94-900</t>
  </si>
  <si>
    <t>Disc 320 7T (7.0mm)</t>
  </si>
  <si>
    <t>328-C94-900</t>
  </si>
  <si>
    <t>Front Master Cylinder</t>
  </si>
  <si>
    <t>Caliper Assy Front Right</t>
  </si>
  <si>
    <t>Caliper Assy Front Left</t>
  </si>
  <si>
    <t>Hydraulics</t>
  </si>
  <si>
    <t>DF496WR</t>
  </si>
  <si>
    <t>DF339WR</t>
  </si>
  <si>
    <t>DF193WA</t>
  </si>
  <si>
    <t>DF013WR</t>
  </si>
  <si>
    <t>DF756W</t>
  </si>
  <si>
    <t>DFP13094</t>
  </si>
  <si>
    <t>DF358CW</t>
  </si>
  <si>
    <t>DF755CW1</t>
  </si>
  <si>
    <t>DF475CW1</t>
  </si>
  <si>
    <t>DF190CW1</t>
  </si>
  <si>
    <t>DF076CW1</t>
  </si>
  <si>
    <t>DF192CW1</t>
  </si>
  <si>
    <t>+34 93 568 90 90</t>
  </si>
  <si>
    <t>Email: marketing@galfer.es</t>
  </si>
  <si>
    <t>Contact: Dario Ortiz</t>
  </si>
  <si>
    <t>Galfer</t>
  </si>
  <si>
    <t>Front Rotor, 9MM, Ventilated &amp; Grooved</t>
  </si>
  <si>
    <t>H0202.13AZ</t>
  </si>
  <si>
    <t>Front Rotor, 5MM, Finned, Grooved, Ductile Iron</t>
  </si>
  <si>
    <t>H0201A.1B6</t>
  </si>
  <si>
    <t>Front Rotor, 5MM, Finned, Grooved</t>
  </si>
  <si>
    <t>H0201.1B6</t>
  </si>
  <si>
    <t>Brembo 90 deg remote adjuster (Option 2)</t>
  </si>
  <si>
    <t>40-6-X98.49</t>
  </si>
  <si>
    <t>Accossato 90 deg remote adjuster (Option 1)</t>
  </si>
  <si>
    <t>AG-AM00100-01</t>
  </si>
  <si>
    <t>Brembo (Option2)</t>
  </si>
  <si>
    <t>40-3-XR011.71</t>
  </si>
  <si>
    <t>Accossato (Option 1)</t>
  </si>
  <si>
    <t>H0507A.1B6</t>
  </si>
  <si>
    <t>Front Caliper Assembly (Option 2)</t>
  </si>
  <si>
    <t>H0110A.13BW</t>
  </si>
  <si>
    <t>Brake Caliper, Front (Option 1)</t>
  </si>
  <si>
    <t>H0110.1B7ZT</t>
  </si>
  <si>
    <t xml:space="preserve">Various Calipers </t>
  </si>
  <si>
    <t>087151XX</t>
  </si>
  <si>
    <t>087150XX</t>
  </si>
  <si>
    <t>XA975XX</t>
  </si>
  <si>
    <t xml:space="preserve">Variations </t>
  </si>
  <si>
    <t>Variations/Notes</t>
  </si>
  <si>
    <t>Hydraulic</t>
  </si>
  <si>
    <t xml:space="preserve"> +39 035 605 2288 </t>
  </si>
  <si>
    <t>Contact: Franco Zonnedda</t>
  </si>
  <si>
    <t>Brembo</t>
  </si>
  <si>
    <t>Email: commerciale@agmoto.com</t>
  </si>
  <si>
    <t>Contact: Franco D'Agostino</t>
  </si>
  <si>
    <t>Accossato</t>
  </si>
  <si>
    <t>Dash 3 Plug</t>
  </si>
  <si>
    <t>SPH03.7652/BA/L/Kr/Je</t>
  </si>
  <si>
    <t>Bolts to Caliper no hose</t>
  </si>
  <si>
    <t>Direct Banjo Bolt</t>
  </si>
  <si>
    <t>SPH03.1021/BA/L/Kr/Je/BJ</t>
  </si>
  <si>
    <t>Dash 3 Socket</t>
  </si>
  <si>
    <t>SPH03.1652/BA/L/Kr/Je</t>
  </si>
  <si>
    <t>Optional fittings for use when split brake lines only</t>
  </si>
  <si>
    <t>CBR02.7408/TI/KB/JE </t>
  </si>
  <si>
    <t>CBR02.7652/TI/KB/JE </t>
  </si>
  <si>
    <t>Fits Brake Lines, 2 pieces</t>
  </si>
  <si>
    <t>CBR 02.1652/Ti/Kb/Je</t>
  </si>
  <si>
    <t>Bleed Cover, 2 Pieces</t>
  </si>
  <si>
    <t xml:space="preserve">Safety Tight Cap </t>
  </si>
  <si>
    <t>CBR 02.8550/Ti/Kb/Je</t>
  </si>
  <si>
    <t>Caliper Male Part, 4 Pieces</t>
  </si>
  <si>
    <t>Plug, M10 x 100</t>
  </si>
  <si>
    <t>CBR 02.7410/Ti/Kb/Je</t>
  </si>
  <si>
    <t>Includes the following 3 lines:</t>
  </si>
  <si>
    <t>Set of CBR Dry Breaks</t>
  </si>
  <si>
    <t>N 001 284 14</t>
  </si>
  <si>
    <t>www.staubli-motorsport.com</t>
  </si>
  <si>
    <t>For WSBK team only throught STAUBLI worldwide subsidiaries</t>
  </si>
  <si>
    <t>Staubli</t>
  </si>
  <si>
    <t>G-Link Socket Plug -03 JIC TFE/P</t>
  </si>
  <si>
    <t>GQD03BS03EA</t>
  </si>
  <si>
    <t>G-Link Bayonet Plug -03 JIC TFE/P</t>
  </si>
  <si>
    <t>GQD03BP03EA</t>
  </si>
  <si>
    <t>Tel: +44 1392 369090</t>
  </si>
  <si>
    <t>Email: sales@goodridge.net</t>
  </si>
  <si>
    <t>Goodridge</t>
  </si>
  <si>
    <t>Fit Brake lines 2 pieces</t>
  </si>
  <si>
    <t xml:space="preserve">Socket </t>
  </si>
  <si>
    <t xml:space="preserve">XA46592 </t>
  </si>
  <si>
    <t>2 pieces, for caliper Brembo XB0B1/90/91/80/81 only</t>
  </si>
  <si>
    <t xml:space="preserve">Safety Tight Plug Cap </t>
  </si>
  <si>
    <t>XA46591</t>
  </si>
  <si>
    <t xml:space="preserve">4 pieces, for caliper Brembo XB0B1/90/91/80/81 only </t>
  </si>
  <si>
    <t xml:space="preserve">Male Valve Plug </t>
  </si>
  <si>
    <t>XA46593</t>
  </si>
  <si>
    <t xml:space="preserve">Includes the following 3 lines </t>
  </si>
  <si>
    <t>Set of Brembo Dry Breaks</t>
  </si>
  <si>
    <t>CXA4659193</t>
  </si>
  <si>
    <t xml:space="preserve">Price per Unit </t>
  </si>
  <si>
    <t xml:space="preserve">Note </t>
  </si>
  <si>
    <t xml:space="preserve">Description </t>
  </si>
  <si>
    <t xml:space="preserve">Part </t>
  </si>
  <si>
    <t xml:space="preserve">Hydraulic </t>
  </si>
  <si>
    <t>email franco_zonnedda@brembo.it</t>
  </si>
  <si>
    <t xml:space="preserve">Brembo/Staubli </t>
  </si>
  <si>
    <t>Quick Coupling Pair</t>
  </si>
  <si>
    <t>ABP203</t>
  </si>
  <si>
    <t>Direct In caliper version of above</t>
  </si>
  <si>
    <t>ABP202DI</t>
  </si>
  <si>
    <t>ABP202</t>
  </si>
  <si>
    <t>Berenpass</t>
  </si>
  <si>
    <t>Composite</t>
  </si>
  <si>
    <t>BMWS1000RR</t>
  </si>
  <si>
    <t>Alpha Racing</t>
  </si>
  <si>
    <t>Metal, undersize, protection adequate</t>
  </si>
  <si>
    <t>1199 Panigale</t>
  </si>
  <si>
    <t>Plastic, All approved</t>
  </si>
  <si>
    <t>GB Racing</t>
  </si>
  <si>
    <t>All that meet the regulations are approved</t>
  </si>
  <si>
    <t>Engine Covers</t>
  </si>
  <si>
    <t>Various - 2015 Parts</t>
  </si>
  <si>
    <t>Brake Lever Protection</t>
  </si>
  <si>
    <t>Uses standard plates and springs</t>
  </si>
  <si>
    <t>6 Ramp, Wet,  Hard anodised grey</t>
  </si>
  <si>
    <t>Yamaha R6</t>
  </si>
  <si>
    <t>5 Ramp, Wet,  Hard anodised grey</t>
  </si>
  <si>
    <t>Triumph 675R</t>
  </si>
  <si>
    <t>Suzuki GSXR600K11 on (750)</t>
  </si>
  <si>
    <t>MV Agusta 675R</t>
  </si>
  <si>
    <t>Kawasaki ZX6</t>
  </si>
  <si>
    <t>CBR600EVOHonda CBR600 07 on</t>
  </si>
  <si>
    <t>Part Number</t>
  </si>
  <si>
    <t>Clutch</t>
  </si>
  <si>
    <t>http://www.sigmaperformance.com/</t>
  </si>
  <si>
    <t>Email: sales@sigmaperformance.com</t>
  </si>
  <si>
    <t xml:space="preserve">Contact: +44 1892 538802 </t>
  </si>
  <si>
    <t>Sigma Perfromance</t>
  </si>
  <si>
    <t xml:space="preserve">Special Racer Pricing </t>
  </si>
  <si>
    <t>All models</t>
  </si>
  <si>
    <t>http://www.stm.to.it/</t>
  </si>
  <si>
    <t xml:space="preserve">Email: </t>
  </si>
  <si>
    <t>Contact: Riccardo Mariani</t>
  </si>
  <si>
    <t>EVR Special Parts</t>
  </si>
  <si>
    <t>Contact: +390119212579</t>
  </si>
  <si>
    <t>http://www.edovignaracing.com</t>
  </si>
  <si>
    <t>FHO600</t>
  </si>
  <si>
    <t>Honda CBR600</t>
  </si>
  <si>
    <t>QuickShifters</t>
  </si>
  <si>
    <t>128mb</t>
  </si>
  <si>
    <t>Enclosed Logger unit</t>
  </si>
  <si>
    <t xml:space="preserve">YOUTUNE </t>
  </si>
  <si>
    <t>MY Tuning Bike</t>
  </si>
  <si>
    <t xml:space="preserve">Autotune (wide band lambda) </t>
  </si>
  <si>
    <t>DUCATI Panigale R (2015)</t>
  </si>
  <si>
    <t>5101B021B (Main)</t>
  </si>
  <si>
    <t>5101A001B</t>
  </si>
  <si>
    <t>Complete Kit</t>
  </si>
  <si>
    <t>28642541C</t>
  </si>
  <si>
    <t>5101B031A (Switch)</t>
  </si>
  <si>
    <t>69927411A</t>
  </si>
  <si>
    <t>Marelli MLE</t>
  </si>
  <si>
    <t>51040131A (Switch RH)</t>
  </si>
  <si>
    <t>Includes Lambda Driver modules</t>
  </si>
  <si>
    <t>5101B041A (Switch LH)</t>
  </si>
  <si>
    <t>Sub Total</t>
  </si>
  <si>
    <t>HONDA CBR 1000 RR (SC59) - Jan 08</t>
  </si>
  <si>
    <t>38770-NLR-A30</t>
  </si>
  <si>
    <t>32100-MFL-R11</t>
  </si>
  <si>
    <t>38880-nl9-c00</t>
  </si>
  <si>
    <t>HONDA CBR 1000 RR (SC59) - Jan 09</t>
  </si>
  <si>
    <t>38770-NLR-B30</t>
  </si>
  <si>
    <t>HONDA CBR 1000 RR (SC59) - Jan 11</t>
  </si>
  <si>
    <t>32920-47HA0</t>
  </si>
  <si>
    <t>32920-47HG0</t>
  </si>
  <si>
    <t>ECU Order number in italics letter</t>
  </si>
  <si>
    <t>38770-N1A-D00</t>
  </si>
  <si>
    <t>38770-N1A-D10</t>
  </si>
  <si>
    <t>Higher RPM Limit</t>
  </si>
  <si>
    <t>(PC40) JAN 2008</t>
  </si>
  <si>
    <t xml:space="preserve">(ZX6R) JAN. 2011 </t>
  </si>
  <si>
    <t>RDTL017114</t>
  </si>
  <si>
    <t>RDTL007114</t>
  </si>
  <si>
    <t>RRCK001</t>
  </si>
  <si>
    <t>MA Price Legal</t>
  </si>
  <si>
    <t>32920-14J00</t>
  </si>
  <si>
    <t>36620-14J00 36630-14J00</t>
  </si>
  <si>
    <t>32920-14J70</t>
  </si>
  <si>
    <t>32920-14J71</t>
  </si>
  <si>
    <t>T1293300</t>
  </si>
  <si>
    <t>JAN.2011-</t>
  </si>
  <si>
    <t>13S-8591A-B0</t>
  </si>
  <si>
    <t>13S-82590-30</t>
  </si>
  <si>
    <t>2C0-8591A-92</t>
  </si>
  <si>
    <t>JAN.2011</t>
  </si>
  <si>
    <t>13S-8591A-F0</t>
  </si>
  <si>
    <t>13S-82590-40</t>
  </si>
  <si>
    <t>2C0-8591A-93</t>
  </si>
  <si>
    <t>2C0-8591A-94</t>
  </si>
  <si>
    <t>Failed</t>
  </si>
  <si>
    <t>Cruciata</t>
  </si>
  <si>
    <t>(PC40) JAN 2013</t>
  </si>
  <si>
    <t>(PC40) JAN 2014</t>
  </si>
  <si>
    <t>32100-MFJ-R10</t>
  </si>
  <si>
    <t xml:space="preserve">38770-N1A-D11 </t>
  </si>
  <si>
    <t>38880-n1c-770</t>
  </si>
  <si>
    <t>Contents</t>
  </si>
  <si>
    <t>Parts</t>
  </si>
  <si>
    <t>MotoAmerica</t>
  </si>
  <si>
    <t>Add-On Modules</t>
  </si>
  <si>
    <t>Superbike Kit System</t>
  </si>
  <si>
    <t>Superstock 600 Kit Electrics</t>
  </si>
  <si>
    <t>Superstock 1000 Kit Electrics</t>
  </si>
  <si>
    <t>Superbike Brake Systems</t>
  </si>
  <si>
    <t>Stock 600 Clutch</t>
  </si>
  <si>
    <t>Quick Break Brake connectors</t>
  </si>
  <si>
    <t>European Stock 600</t>
  </si>
  <si>
    <t>All</t>
  </si>
  <si>
    <t>Cover</t>
  </si>
  <si>
    <t>Engine Covers and Brake Lever Protection</t>
  </si>
  <si>
    <t>EVOL</t>
  </si>
  <si>
    <t>ABS Design</t>
  </si>
  <si>
    <t>Email: tk.brakes@technobike.it                                                                                                (+39)031.3520298</t>
  </si>
  <si>
    <t>Latest design with Zyron Passed</t>
  </si>
  <si>
    <t>Extreme Composites</t>
  </si>
  <si>
    <t>Lesmo</t>
  </si>
  <si>
    <t>STM</t>
  </si>
  <si>
    <t>Radial Clutch</t>
  </si>
  <si>
    <t>BMW, Kawasaki, Ducati, Yamaha and Honda</t>
  </si>
  <si>
    <t>Contact: Dealer</t>
  </si>
  <si>
    <t>http://www.radialclutch.com</t>
  </si>
  <si>
    <t>www.kawasaki.com</t>
  </si>
  <si>
    <t>13272-1314, 92026-022, 13087-0561, 13187-0021</t>
  </si>
  <si>
    <t>Kawasaki std parts from ZX636</t>
  </si>
  <si>
    <t>38770-MFJ-D04</t>
  </si>
  <si>
    <t>32100-MFJ-D01 32100-MFJ-D02</t>
  </si>
  <si>
    <t>32100-MFJ-D10</t>
  </si>
  <si>
    <t>38770-MJC-D01</t>
  </si>
  <si>
    <t>32100-MJC-D00</t>
  </si>
  <si>
    <t>38770-MJC-B22 only BR area</t>
  </si>
  <si>
    <t>32100-MJC-D00 only BR area</t>
  </si>
  <si>
    <t>Notes Kit</t>
  </si>
  <si>
    <t>Front Disc Wave SBK  KAWASAKI 336x6,5mm</t>
  </si>
  <si>
    <t>Front Disc Wave SBK  HONDA 320x5,5mm</t>
  </si>
  <si>
    <t>Front Disc Wave SBK  KAWASAKI 310x5,5mm</t>
  </si>
  <si>
    <t>Front Disc Wave SBK  YAMAHA 320x5,5mm</t>
  </si>
  <si>
    <t>Front Disc Wave SBK  BMW 320x6mm</t>
  </si>
  <si>
    <t>DF817CW1</t>
  </si>
  <si>
    <t>Front Disc Wave SBK  BMW 320x5,5mm</t>
  </si>
  <si>
    <t>DF070CW1</t>
  </si>
  <si>
    <t>Front Disc Wave SSP HONDA 310x5mm</t>
  </si>
  <si>
    <t>DF184CW1</t>
  </si>
  <si>
    <t>Front Disc Wave SSP KAWASAKI 300x5mm</t>
  </si>
  <si>
    <t>Front Disc Wave SSP SUZUKI 310x5mm</t>
  </si>
  <si>
    <t>DF482CW1</t>
  </si>
  <si>
    <t>Front Disc Wave SSP YAMAHA 310x5mm</t>
  </si>
  <si>
    <t>Rear Disc Wave SBK  KAWASAKI 220x4,5mm</t>
  </si>
  <si>
    <t>Rear Disc Wave SBK  BMW 220x5mm</t>
  </si>
  <si>
    <t>Rear Disc Wave SBK/SSP HONDA 220x3,8mm</t>
  </si>
  <si>
    <t>Rear Disc Wave SBK/SSP KAWASAKI 220x5mm</t>
  </si>
  <si>
    <t>Rear Disc Wave SBK/SSP SUZUKI 220x3,5mm</t>
  </si>
  <si>
    <t>Rear Disc Wave SBK/SSP YAMAHA 220x3,5mm</t>
  </si>
  <si>
    <t>FDxxxG1003</t>
  </si>
  <si>
    <t>Front Pads set SBK/SSP</t>
  </si>
  <si>
    <t>FDxxxG1371</t>
  </si>
  <si>
    <t>Rear Pads set SBK/SSP</t>
  </si>
  <si>
    <t>Email: info@radialclutch.com</t>
  </si>
  <si>
    <t>Contact:  (+378) 0549 913 944</t>
  </si>
  <si>
    <t>Cordona</t>
  </si>
  <si>
    <t>400/405/410</t>
  </si>
  <si>
    <t>QuickShifter Strain Gauge</t>
  </si>
  <si>
    <r>
      <t xml:space="preserve">Front Brake Disc - </t>
    </r>
    <r>
      <rPr>
        <sz val="11"/>
        <color theme="1"/>
        <rFont val="TechnicBold"/>
        <charset val="2"/>
      </rPr>
      <t>Ø</t>
    </r>
    <r>
      <rPr>
        <sz val="11"/>
        <color theme="1"/>
        <rFont val="Calibri"/>
        <family val="2"/>
        <scheme val="minor"/>
      </rPr>
      <t>320x5mm</t>
    </r>
  </si>
  <si>
    <t>Standard Dimensions Version</t>
  </si>
  <si>
    <t>A01P</t>
  </si>
  <si>
    <t>Rear Brake Disc - Ø220mm</t>
  </si>
  <si>
    <t>Front Brake Disc - Ø320x5mm</t>
  </si>
  <si>
    <t>C01P.xx</t>
  </si>
  <si>
    <t>Rear Brake Disc - Ø220mm - Floating</t>
  </si>
  <si>
    <t>All Models</t>
  </si>
  <si>
    <t>Vers. W.SBK - Measures Customizable</t>
  </si>
  <si>
    <t>C04P.xx</t>
  </si>
  <si>
    <t>Rear Brake Disc - Ø240mm - Floating</t>
  </si>
  <si>
    <t>Front Brake Disc - Ø330x5mm</t>
  </si>
  <si>
    <t>Vers. W.STK</t>
  </si>
  <si>
    <t>Vers. SBK</t>
  </si>
  <si>
    <t>Vers. W.STK - Lightweight</t>
  </si>
  <si>
    <t>Rear Brake Disc - Ø245mm - Floating</t>
  </si>
  <si>
    <t>Front Brake Disc - Ø328x5mm</t>
  </si>
  <si>
    <t>Custom Vers. W.SBK</t>
  </si>
  <si>
    <t>Front Brake Disc - Ø310x5mm</t>
  </si>
  <si>
    <t>M02</t>
  </si>
  <si>
    <t>R01.xx</t>
  </si>
  <si>
    <t>Front Brake Disc - Ø310mm</t>
  </si>
  <si>
    <t>R02.xx</t>
  </si>
  <si>
    <t>Front Brake Disc - Ø320mm</t>
  </si>
  <si>
    <t>R03.xx</t>
  </si>
  <si>
    <t>Front Brake Disc - Ø330mm</t>
  </si>
  <si>
    <r>
      <t xml:space="preserve">Vers. W.SBK - Measures Customizable                               </t>
    </r>
    <r>
      <rPr>
        <sz val="11"/>
        <color theme="1"/>
        <rFont val="Calibri"/>
        <family val="2"/>
        <scheme val="minor"/>
      </rPr>
      <t>( * )</t>
    </r>
  </si>
  <si>
    <t>R04.xx</t>
  </si>
  <si>
    <t>Front Brake Disc - Ø340mm</t>
  </si>
  <si>
    <t>Vers. W.SBK / MotoGP - Measures Customizable</t>
  </si>
  <si>
    <t>R05.xx</t>
  </si>
  <si>
    <t>Front Brake Disc - Ø328mm</t>
  </si>
  <si>
    <t>R06.xx</t>
  </si>
  <si>
    <t>Front Brake Disc - Ø336mm</t>
  </si>
  <si>
    <t>Y05</t>
  </si>
  <si>
    <t>Y05P</t>
  </si>
  <si>
    <t>( * )   Braking Band Interchangeable</t>
  </si>
  <si>
    <t>L120 Enclosed Logger</t>
  </si>
  <si>
    <t>120mb</t>
  </si>
  <si>
    <t>18039+29601+29619</t>
  </si>
  <si>
    <t>GET Athena</t>
  </si>
  <si>
    <t>Email: sales@getdata.it</t>
  </si>
  <si>
    <t>Phone: +39 0444 727272</t>
  </si>
  <si>
    <t>www.getdata.it</t>
  </si>
  <si>
    <t>Contact: Giorgio Sartori</t>
  </si>
  <si>
    <t>GK-M40-0001</t>
  </si>
  <si>
    <t>GK-M40-0002</t>
  </si>
  <si>
    <t>M400 Logger as above + Expansion</t>
  </si>
  <si>
    <t>GK-M40-0003</t>
  </si>
  <si>
    <t>M400 Logger as above + +</t>
  </si>
  <si>
    <t>Inc GPS, USB cable, Software. Marelli Wintax option</t>
  </si>
  <si>
    <t>X21MXSGPS130</t>
  </si>
  <si>
    <t>Starlane</t>
  </si>
  <si>
    <t>Contact: Luca Funiciello</t>
  </si>
  <si>
    <t>Davinci SX</t>
  </si>
  <si>
    <t>Davinci S</t>
  </si>
  <si>
    <t>Davinci R</t>
  </si>
  <si>
    <t xml:space="preserve">Davinci Model Specific </t>
  </si>
  <si>
    <t>Multifunction Digital Dashboard</t>
  </si>
  <si>
    <t>Various bike specific versions</t>
  </si>
  <si>
    <t>Built in GPS</t>
  </si>
  <si>
    <t>GPS and Quickshifter</t>
  </si>
  <si>
    <t>GPS and Logging</t>
  </si>
  <si>
    <t>www.starlane.com/</t>
  </si>
  <si>
    <t>Fork SBK FIM 2016</t>
  </si>
  <si>
    <t>Sealed Cartridge, FGRR type</t>
  </si>
  <si>
    <t>42mm Inner, 25mm? FGRR sealed cartridge</t>
  </si>
  <si>
    <t>Techtronics Racing</t>
  </si>
  <si>
    <t>VLS Quickshifter</t>
  </si>
  <si>
    <t>andrea.dosoli@yamaha-motor.nl</t>
  </si>
  <si>
    <t>+49 21312013420</t>
  </si>
  <si>
    <t>Pata Yamaha</t>
  </si>
  <si>
    <t>Inc GPS Module + main harness</t>
  </si>
  <si>
    <t>All less than 2.500,00 €</t>
  </si>
  <si>
    <t>Corsaro</t>
  </si>
  <si>
    <t>GPS Laptimer / Logger</t>
  </si>
  <si>
    <t>Corsaro Pro</t>
  </si>
  <si>
    <t>WID-A</t>
  </si>
  <si>
    <t>Wireless Expansion Module for Corsaro</t>
  </si>
  <si>
    <t>Analog / Digital channels box</t>
  </si>
  <si>
    <t>WID-B</t>
  </si>
  <si>
    <t>CAN BUS bridge (various bike specific versions)</t>
  </si>
  <si>
    <t>WID-C</t>
  </si>
  <si>
    <t>CAN BUS + Analog channels (various bike specific versions)</t>
  </si>
  <si>
    <t>Stealth GPS-4</t>
  </si>
  <si>
    <t>Stealth GPS-4 lite</t>
  </si>
  <si>
    <t xml:space="preserve">GPS Laptimer </t>
  </si>
  <si>
    <t>Laptiming and max speed</t>
  </si>
  <si>
    <t>Rid Moto</t>
  </si>
  <si>
    <t>Expansion Module for Stealth</t>
  </si>
  <si>
    <t>Analog / Digital channels</t>
  </si>
  <si>
    <t>RID Analog-3</t>
  </si>
  <si>
    <t>Expansion Module for DaVinci and Stealth</t>
  </si>
  <si>
    <t>Analog channels</t>
  </si>
  <si>
    <t>328-C94-9AK/AL</t>
  </si>
  <si>
    <t>2016 Version</t>
  </si>
  <si>
    <t>Log Box Denso v2 + Zeitronix ZT-3 Package</t>
  </si>
  <si>
    <t>Data Logging and Engine Data</t>
  </si>
  <si>
    <t>Includes Log Box, Software Access, Zeitronix ZT-3 Wideband and Harnesses</t>
  </si>
  <si>
    <t>Log Box D v3 + Zeitronix ZT-3 Package</t>
  </si>
  <si>
    <t>Log Box Pro Denso v2 + Zeitronix Package</t>
  </si>
  <si>
    <t>Data Logging and Engine Data + 8 AD Inputs</t>
  </si>
  <si>
    <t>Includes Log Box Pro, Software Access, Zeitronix ZT-3 Wideband and Harnesses</t>
  </si>
  <si>
    <t>Log Box Mitsubishi v2 + Zeitronix Package</t>
  </si>
  <si>
    <t>Log Box M v3 + Zeitronix Package</t>
  </si>
  <si>
    <t>Log Box Pro Mitsubishi v2 + Zeitronix Package</t>
  </si>
  <si>
    <t>Log Box K v3 + Zeitronix Package</t>
  </si>
  <si>
    <t>Data Logging and Engine Data + Diagnostics</t>
  </si>
  <si>
    <t>Dataloggers</t>
  </si>
  <si>
    <t>2CR-8591A-71</t>
  </si>
  <si>
    <t>2CR-8533A-70</t>
  </si>
  <si>
    <t>JAN.2016</t>
  </si>
  <si>
    <t>Fuel Tuning</t>
  </si>
  <si>
    <t>TransLogic</t>
  </si>
  <si>
    <t>Rapid Bike *</t>
  </si>
  <si>
    <t>Z Fi TC *</t>
  </si>
  <si>
    <t>Air/Fuel Module</t>
  </si>
  <si>
    <t>Ignition Tuning</t>
  </si>
  <si>
    <t>Launch and Traction control*</t>
  </si>
  <si>
    <t>Bazzaz*</t>
  </si>
  <si>
    <t>Fuel/TC*/Quick Shifter</t>
  </si>
  <si>
    <t>* Cannot be used for WSS (TC Illegal In World Supersport)</t>
  </si>
  <si>
    <t>IRC</t>
  </si>
  <si>
    <t>M400 Logger Unit</t>
  </si>
  <si>
    <t>SGRace</t>
  </si>
  <si>
    <t>Note no downshift blip legal in World Supersport</t>
  </si>
  <si>
    <t>Contact: James Slade</t>
  </si>
  <si>
    <t>Email: james.slade@cosworth.com</t>
  </si>
  <si>
    <t>www.cosworth.com</t>
  </si>
  <si>
    <t>Pi-Omega D4</t>
  </si>
  <si>
    <t>Dash Logger</t>
  </si>
  <si>
    <t>12+2</t>
  </si>
  <si>
    <t>1+4(+2)</t>
  </si>
  <si>
    <t>Cosworth</t>
  </si>
  <si>
    <t>SGRace_Cut</t>
  </si>
  <si>
    <t>SGRace_An</t>
  </si>
  <si>
    <t>Analogue/Digital, OEM ECU's (start at 180)</t>
  </si>
  <si>
    <t>Analogue/Digital, shifter cuts</t>
  </si>
  <si>
    <t>Digital/Digital, OEM ECU's (eg MV Agusta)</t>
  </si>
  <si>
    <t>Translogic</t>
  </si>
  <si>
    <t>Used by Dynojet, Triumph</t>
  </si>
  <si>
    <t>Sensor</t>
  </si>
  <si>
    <t>Lohman</t>
  </si>
  <si>
    <t>FSM Fast Shift Module</t>
  </si>
  <si>
    <t xml:space="preserve">Various </t>
  </si>
  <si>
    <t>26031-2113</t>
  </si>
  <si>
    <t>57001-0011</t>
  </si>
  <si>
    <t>21175-1118</t>
  </si>
  <si>
    <t>21175-1204</t>
  </si>
  <si>
    <t>26031-2115/6/7</t>
  </si>
  <si>
    <t>Regional variations</t>
  </si>
  <si>
    <t>Machine</t>
  </si>
  <si>
    <t>Contact: Ken Summerton</t>
  </si>
  <si>
    <t>Email: ken.summerton@ktechsuspension.com</t>
  </si>
  <si>
    <t>Piston Kit</t>
  </si>
  <si>
    <t>Replacement Piston Kit</t>
  </si>
  <si>
    <t>Open Cartridge Damping System</t>
  </si>
  <si>
    <t>RDS Replacement Cartridge</t>
  </si>
  <si>
    <t>DDS Replacement Cartridge</t>
  </si>
  <si>
    <t>Closed Cartridge Damping System</t>
  </si>
  <si>
    <t>155-017-750</t>
  </si>
  <si>
    <t>DDS Lite</t>
  </si>
  <si>
    <t>Twin Tube system w/o hyd preload adj</t>
  </si>
  <si>
    <t>DDS Pro</t>
  </si>
  <si>
    <t>Twin Tube system with hyd preload adj</t>
  </si>
  <si>
    <t xml:space="preserve">Pneumatic Pre Load Adjuster </t>
  </si>
  <si>
    <t>Razor-RR</t>
  </si>
  <si>
    <t>Contact: Federico Bolognini</t>
  </si>
  <si>
    <t>Cartridge LC-RR Supersport 300</t>
  </si>
  <si>
    <t xml:space="preserve">C11 </t>
  </si>
  <si>
    <t xml:space="preserve">C06 </t>
  </si>
  <si>
    <t>Cartridge K911</t>
  </si>
  <si>
    <t xml:space="preserve">C05 </t>
  </si>
  <si>
    <t>Cartridge K911 Ø25</t>
  </si>
  <si>
    <t>C04</t>
  </si>
  <si>
    <t xml:space="preserve">Cartridge LC-RR  </t>
  </si>
  <si>
    <t>Cartridge R-Evolution</t>
  </si>
  <si>
    <t>A0S</t>
  </si>
  <si>
    <t>AB1 Evo Factory with hydraulic spring preload</t>
  </si>
  <si>
    <t>A00</t>
  </si>
  <si>
    <t>AB1 Evo Shock Absorber with hydraulic spring preload</t>
  </si>
  <si>
    <t>A13</t>
  </si>
  <si>
    <t>AB2 Shock Absorber with hydraulic spring preload</t>
  </si>
  <si>
    <t>A04</t>
  </si>
  <si>
    <t>GT1 Shock Absorber with hydraulic spring preload</t>
  </si>
  <si>
    <t>Contact: Barbara Sala</t>
  </si>
  <si>
    <t>Email: barbara.sala@bitubo.com</t>
  </si>
  <si>
    <t>Shock Manual Preload Custom Head</t>
  </si>
  <si>
    <t>Andreani Group</t>
  </si>
  <si>
    <t>Contact: David Behrend</t>
  </si>
  <si>
    <t>Email: david@fastbikeindustries.com</t>
  </si>
  <si>
    <t>108/xxx</t>
  </si>
  <si>
    <t>Factory Closed Cartridge</t>
  </si>
  <si>
    <t>105/xxx</t>
  </si>
  <si>
    <t>Adjustable Cartridge Kit</t>
  </si>
  <si>
    <t>Elka Suspension</t>
  </si>
  <si>
    <t>Contact: John Ilkiw</t>
  </si>
  <si>
    <t>Email: jilkiw@elkasuspension.com</t>
  </si>
  <si>
    <t>ELKA-400xx</t>
  </si>
  <si>
    <t>Stage 4 Shock</t>
  </si>
  <si>
    <t>46mm Piston 2way Comp LS Rebound</t>
  </si>
  <si>
    <t>Stage 4 Shock + Hyd preload</t>
  </si>
  <si>
    <t>46mm Piston 2way Comp LS Reb w/hyd</t>
  </si>
  <si>
    <t>GP Suspension</t>
  </si>
  <si>
    <t>007-00800-xxx</t>
  </si>
  <si>
    <t>25mm Gas Fork</t>
  </si>
  <si>
    <t>Open Cartridge</t>
  </si>
  <si>
    <t>004-20620-xxx</t>
  </si>
  <si>
    <t>Fork Piston Kit</t>
  </si>
  <si>
    <t>Fork Revalve</t>
  </si>
  <si>
    <t>009-40120-xxx</t>
  </si>
  <si>
    <t>40mm Shock Piston Kit</t>
  </si>
  <si>
    <t xml:space="preserve">30mm Cartridge </t>
  </si>
  <si>
    <t>30mm Piston Open Cartridge</t>
  </si>
  <si>
    <t>25mm Cartridge</t>
  </si>
  <si>
    <t>25mm Gas Charged Cartridge</t>
  </si>
  <si>
    <t>25mm Spring Charged Cartridge</t>
  </si>
  <si>
    <t>Penske</t>
  </si>
  <si>
    <t>Contact: Eric Trinkley</t>
  </si>
  <si>
    <t>Email: et@penskeshocks.com</t>
  </si>
  <si>
    <t>PS-8987 Remote</t>
  </si>
  <si>
    <t>PS- 8983 Remote</t>
  </si>
  <si>
    <t>PS-8987- PB</t>
  </si>
  <si>
    <t>PS-8983 - PB</t>
  </si>
  <si>
    <t>JRI</t>
  </si>
  <si>
    <t>Contact: Marcus McBain</t>
  </si>
  <si>
    <t>Email: mmcbain@jrishocks.com</t>
  </si>
  <si>
    <t>MC/10 Piggyback</t>
  </si>
  <si>
    <t>MC/10 Remote Reservoir</t>
  </si>
  <si>
    <t>MC/10 Street Fighter</t>
  </si>
  <si>
    <t xml:space="preserve">xxxxxECH29 </t>
  </si>
  <si>
    <t>FGK_xxx</t>
  </si>
  <si>
    <t>FGR_xxx</t>
  </si>
  <si>
    <t>FGRR_xxx</t>
  </si>
  <si>
    <t>T36PR1C1xxx</t>
  </si>
  <si>
    <t>TTx36 Shock</t>
  </si>
  <si>
    <t>FT ECU</t>
  </si>
  <si>
    <t>Active Tune</t>
  </si>
  <si>
    <t>R&amp;G</t>
  </si>
  <si>
    <t xml:space="preserve">Plastic, All Approved </t>
  </si>
  <si>
    <t>Price (Euro)</t>
  </si>
  <si>
    <t>Cartridge Through Rod Ø 30</t>
  </si>
  <si>
    <t>Contact: Corey Neuer</t>
  </si>
  <si>
    <t>Email: corey@gpsuspension.com</t>
  </si>
  <si>
    <t>Mupo Suspension</t>
    <phoneticPr fontId="5" type="noConversion"/>
  </si>
  <si>
    <t>Superbike Suspension</t>
  </si>
  <si>
    <t>Superstock 1000/600, Supersport 600 Suspension</t>
  </si>
  <si>
    <t>MotoAmerica Engine Covers</t>
  </si>
  <si>
    <t>Remote Res 3way adjust</t>
  </si>
  <si>
    <t>Remote Res 2way adjust</t>
  </si>
  <si>
    <t>Piggy Back Res 3way adj</t>
  </si>
  <si>
    <t>Piggy Back Res 2way adj</t>
  </si>
  <si>
    <t>Penske Racing Shocks</t>
  </si>
  <si>
    <t>PS-89FK-CARTRIDGE</t>
  </si>
  <si>
    <t>25mm Fork Cartridge</t>
  </si>
  <si>
    <t>Gas Fork Cartridge</t>
  </si>
  <si>
    <t>8785H</t>
  </si>
  <si>
    <t>Hybrid Inerter Shock</t>
  </si>
  <si>
    <t>8785TT</t>
  </si>
  <si>
    <t>Thru Rod Shock</t>
  </si>
  <si>
    <t>Taylor Made</t>
  </si>
  <si>
    <t>Aprilia APX</t>
  </si>
  <si>
    <t>Basis</t>
  </si>
  <si>
    <t>Suzuki EU</t>
  </si>
  <si>
    <t>Suzuki US</t>
  </si>
  <si>
    <t>No longer applicable</t>
  </si>
  <si>
    <t>Suzuki France SAS</t>
  </si>
  <si>
    <t>Suzuki Motor of America</t>
  </si>
  <si>
    <t>Yoshimura Suzuki USA Team</t>
  </si>
  <si>
    <t>CAB.YYEC2017.001.0 &amp; IN_ABS_SPEED_2CH_000</t>
  </si>
  <si>
    <t>CANUSB-L</t>
  </si>
  <si>
    <t>JAN.2017</t>
  </si>
  <si>
    <t>2017 Kit</t>
  </si>
  <si>
    <t>2016 kit</t>
  </si>
  <si>
    <t>2CR-8591A-72</t>
  </si>
  <si>
    <t>Yoshimura Japan</t>
  </si>
  <si>
    <t>Metal, Clutch cover is undersize</t>
  </si>
  <si>
    <t>GSXR1000R/RR</t>
  </si>
  <si>
    <t>Complete Set</t>
  </si>
  <si>
    <t>Bikes</t>
  </si>
  <si>
    <t>Supersport 600</t>
  </si>
  <si>
    <t>Superstock 1000</t>
  </si>
  <si>
    <t xml:space="preserve">Honda CBR500R </t>
  </si>
  <si>
    <t>HMGP-HO1016</t>
  </si>
  <si>
    <t>Kawasaki Ninja 300 (EX300ADF)</t>
  </si>
  <si>
    <t>HMGP-KA1016</t>
  </si>
  <si>
    <t>Yamaha YZF-R3</t>
  </si>
  <si>
    <t>HMGP-YA1016</t>
  </si>
  <si>
    <t>KTM RC390</t>
  </si>
  <si>
    <t>HMGP-KT1016</t>
  </si>
  <si>
    <t>HM</t>
  </si>
  <si>
    <t>Only approved shifter</t>
  </si>
  <si>
    <t>ok</t>
  </si>
  <si>
    <t>Not allowed</t>
  </si>
  <si>
    <t>PCFC</t>
  </si>
  <si>
    <t>Rapid Bike</t>
  </si>
  <si>
    <t>EVO</t>
  </si>
  <si>
    <t>info@hmquickshifter.com</t>
  </si>
  <si>
    <t>2015 kit</t>
  </si>
  <si>
    <t>2015 Kit</t>
  </si>
  <si>
    <t>Twin Cylinder Engines only</t>
  </si>
  <si>
    <t>PCV with Ignition Control</t>
  </si>
  <si>
    <t>MA Legal</t>
  </si>
  <si>
    <t xml:space="preserve">ok (No Youtune) </t>
  </si>
  <si>
    <t>No Ignition control, no options allowed</t>
  </si>
  <si>
    <t>various</t>
  </si>
  <si>
    <t>Powercommander V Fuel Controller</t>
  </si>
  <si>
    <t>Modules</t>
  </si>
  <si>
    <t>Includes the following parts</t>
  </si>
  <si>
    <t>SY-Kit_SSP300-000</t>
  </si>
  <si>
    <t>IN-UNI_SSP300-00</t>
  </si>
  <si>
    <t>AC-GPS_Mouse_uC09-000</t>
  </si>
  <si>
    <t>SA-LP150S-400</t>
  </si>
  <si>
    <t>SA-LP075S-400</t>
  </si>
  <si>
    <t>WL-SSP300_UNI-000</t>
  </si>
  <si>
    <t>SY-Kit_SSP300_Full-000</t>
  </si>
  <si>
    <t>WSS300 Logging Kit</t>
  </si>
  <si>
    <t>LG-CANStick,  Cable, USB Stick, Cover</t>
  </si>
  <si>
    <t>Input Module</t>
  </si>
  <si>
    <t>GPS</t>
  </si>
  <si>
    <t>Potentiometer</t>
  </si>
  <si>
    <t>Loom</t>
  </si>
  <si>
    <t>4+2</t>
  </si>
  <si>
    <t>Intellishift</t>
  </si>
  <si>
    <t>Upshift only</t>
  </si>
  <si>
    <t>System 1, Solo-DL</t>
  </si>
  <si>
    <t>SOLO-DL Logger</t>
  </si>
  <si>
    <t>Race Studio 2</t>
  </si>
  <si>
    <t>Analysis Software</t>
  </si>
  <si>
    <t>USB cable</t>
  </si>
  <si>
    <t>Integrated GPS Antenna</t>
  </si>
  <si>
    <t>System 3, EVO4S for WSS</t>
  </si>
  <si>
    <t>EVO4 Based Logging System</t>
  </si>
  <si>
    <t>EVO-4S</t>
  </si>
  <si>
    <t>Logging Unit</t>
  </si>
  <si>
    <t>GPS-08 Module</t>
  </si>
  <si>
    <t>GPS unit</t>
  </si>
  <si>
    <t>Power Cable</t>
  </si>
  <si>
    <t>Race Studio 3</t>
  </si>
  <si>
    <t>Potentiometer 150mm</t>
  </si>
  <si>
    <t>Potentiometer 100mm</t>
  </si>
  <si>
    <t>Fork Pot</t>
  </si>
  <si>
    <t>Shock Pot</t>
  </si>
  <si>
    <t>Extension Cables</t>
  </si>
  <si>
    <t>S46</t>
  </si>
  <si>
    <t xml:space="preserve">Misano Cartridge </t>
  </si>
  <si>
    <t>Contact: Damino Evangelisti</t>
  </si>
  <si>
    <t>Email: racing@andreanigroup.com</t>
  </si>
  <si>
    <t>JBH</t>
  </si>
  <si>
    <t>Fork SBK FIM 2017</t>
  </si>
  <si>
    <t>R_11242 RVP25</t>
  </si>
  <si>
    <t>TT5711-10B-AA</t>
  </si>
  <si>
    <t xml:space="preserve">Cartridge Kit </t>
  </si>
  <si>
    <t>Razor-R</t>
  </si>
  <si>
    <t>Dataloggers WSS300</t>
  </si>
  <si>
    <t>World Supersport 300 Suspension</t>
  </si>
  <si>
    <t>BMW S1000 RR 2015 - 2016</t>
  </si>
  <si>
    <t>1361 8 546 129</t>
  </si>
  <si>
    <t xml:space="preserve">Option 1: RPK &amp; RCK
Replace ECU order nr. (coded + keydata) 1361 8 552 934 </t>
  </si>
  <si>
    <t>1361 8 546 129 + 1361 8522 450 + 1361 8 542 056</t>
  </si>
  <si>
    <t>7753 8 546 642</t>
  </si>
  <si>
    <t>1361 8354 916</t>
  </si>
  <si>
    <t>Option 1: RPK &amp; RCK</t>
  </si>
  <si>
    <t>1361 8 354 916 + 1361 8522 450 + 1361 8 542 056</t>
  </si>
  <si>
    <t>7753 8 546 642 + 7753 8 388 672</t>
  </si>
  <si>
    <t>BMW S1000 RR 2015 - 2016
BMW S1000 RR 2017 - TBC</t>
  </si>
  <si>
    <t>Option 2: RCK Pro STK
according to 2017 revised FIM Superstock regulations</t>
  </si>
  <si>
    <t>8 556 440</t>
  </si>
  <si>
    <t xml:space="preserve">  77 53 8 546 642</t>
  </si>
  <si>
    <t>full kit to be ordered via: 
hp-race-support@bmw-motorrad.com</t>
  </si>
  <si>
    <t>6111 8 556 087 (incl. DDC)</t>
  </si>
  <si>
    <t>6111 8 556 086 (w/o DDC)</t>
  </si>
  <si>
    <t xml:space="preserve"> 6111 8 355 083 (w/o DDC)</t>
  </si>
  <si>
    <t>6111 8 355 084 (incl. DDC)</t>
  </si>
  <si>
    <t>BMW S1000 RR 2017</t>
  </si>
  <si>
    <t>BSB Stock 1000 Legal System</t>
  </si>
  <si>
    <t>5´138,-</t>
  </si>
  <si>
    <t>Complete kit without logger, including lambda driver module</t>
  </si>
  <si>
    <t>Complete kit including logger</t>
  </si>
  <si>
    <t>Included in kit, spare price:</t>
  </si>
  <si>
    <t>KAWASAKI ZX-10R - Jan 14</t>
  </si>
  <si>
    <t>6111 8 355 083 (w/o DDC)</t>
  </si>
  <si>
    <t xml:space="preserve">8 388 313 (Engine)
</t>
  </si>
  <si>
    <t>8 388 314 (Chassis)</t>
  </si>
  <si>
    <t>Basic System Integrated GPS</t>
  </si>
  <si>
    <t>System 1: CORS</t>
  </si>
  <si>
    <t>Corsaro GPS Laptimer / Logger</t>
  </si>
  <si>
    <t>System 2: CORSWSS300</t>
  </si>
  <si>
    <t>WID-D</t>
  </si>
  <si>
    <t xml:space="preserve">Corsaro </t>
  </si>
  <si>
    <t>Front Suspension Sensor</t>
  </si>
  <si>
    <t>Rear Suspension Sensor</t>
  </si>
  <si>
    <t>Water temp Sensor</t>
  </si>
  <si>
    <t>Speed Sensor</t>
  </si>
  <si>
    <t>Brake Switch connecting Cable</t>
  </si>
  <si>
    <t>Sys1</t>
  </si>
  <si>
    <t>Sys2</t>
  </si>
  <si>
    <t>Sys3</t>
  </si>
  <si>
    <t>In limit</t>
  </si>
  <si>
    <t>Email: sales@starlane.com</t>
  </si>
  <si>
    <t>1.6GB</t>
  </si>
  <si>
    <t>1,6GB</t>
  </si>
  <si>
    <t>WID-C 2S</t>
  </si>
  <si>
    <t>2 Wheel speed</t>
  </si>
  <si>
    <t>CAN BUS + Analog channels</t>
  </si>
  <si>
    <t>RID Lambda</t>
  </si>
  <si>
    <t>Lambda+TPS+RPM</t>
  </si>
  <si>
    <t>RID Lambda Wireless</t>
  </si>
  <si>
    <t>Expansion Module for Corsaro</t>
  </si>
  <si>
    <t>2 Wheel spd</t>
  </si>
  <si>
    <t>R&amp;G Racing</t>
  </si>
  <si>
    <t>Plastic - extremely stiff</t>
  </si>
  <si>
    <t>Moulded Lever Guards</t>
  </si>
  <si>
    <t>Chrome Lite (and original Chrome)</t>
  </si>
  <si>
    <t>SP Electronics</t>
  </si>
  <si>
    <t>IFiTeC</t>
  </si>
  <si>
    <t>600/1000-PS/PL</t>
  </si>
  <si>
    <t>600/100 versions, Push or Pull</t>
  </si>
  <si>
    <t>Replaces OEM BMW and others*</t>
  </si>
  <si>
    <t>YMER6WSS</t>
  </si>
  <si>
    <t>Fuel control with lambda ok</t>
  </si>
  <si>
    <t>Fuel control and lambda okay</t>
  </si>
  <si>
    <t>Fuel control not possible</t>
  </si>
  <si>
    <t>OEM</t>
  </si>
  <si>
    <t>Originally fitted</t>
  </si>
  <si>
    <t>Originally fitted on the homologated machine</t>
  </si>
  <si>
    <t>WSS300 Lambda</t>
  </si>
  <si>
    <t>WP</t>
  </si>
  <si>
    <t>Contact: Martin Greilinger</t>
  </si>
  <si>
    <t>Email: Martin.Greilinger@wp-group.com</t>
  </si>
  <si>
    <t>Phone: +43 7744 20240 248</t>
  </si>
  <si>
    <t>05170L01</t>
  </si>
  <si>
    <t>15177L24</t>
  </si>
  <si>
    <t>ZX-6R Cartridge</t>
  </si>
  <si>
    <t>16M ZX-10R</t>
  </si>
  <si>
    <t>Cartridge Kit</t>
  </si>
  <si>
    <t>XB4D945</t>
  </si>
  <si>
    <t>XB0B1P0</t>
  </si>
  <si>
    <t>XB0B1P1</t>
  </si>
  <si>
    <t>Email: franco_zonnedda@brembo.it</t>
  </si>
  <si>
    <t>MotoAmerica Junior Cup ECU Software</t>
  </si>
  <si>
    <t xml:space="preserve">MotoAmerica Twins Cup ECU </t>
  </si>
  <si>
    <t>MotoAmerica Junior Cup</t>
  </si>
  <si>
    <t>MotoAmerica Twins Brake System</t>
  </si>
  <si>
    <t>Magneti Marelli</t>
  </si>
  <si>
    <t>REX-140</t>
  </si>
  <si>
    <t>ECU and Data Logger</t>
  </si>
  <si>
    <t xml:space="preserve">Notes </t>
  </si>
  <si>
    <t>Not Included</t>
  </si>
  <si>
    <t>Software</t>
  </si>
  <si>
    <t>Software Price</t>
  </si>
  <si>
    <t>Part #</t>
  </si>
  <si>
    <t>Superstock Front Master Cylinders</t>
  </si>
  <si>
    <t>JAN.2018</t>
  </si>
  <si>
    <t>There is another version YMER6KIT that includes illegal strategies - used for other series' / trackdays. They have the part number laser engraved on the rear of the unit for instant clarification - Mectronik</t>
  </si>
  <si>
    <t>YEC</t>
  </si>
  <si>
    <t>Mectronik base</t>
  </si>
  <si>
    <t>BN6-F2590-7000</t>
  </si>
  <si>
    <t>YMER6KIT</t>
  </si>
  <si>
    <t>Supertock Unit - NOT World Superpsort Legal</t>
  </si>
  <si>
    <t>Supersport Version</t>
  </si>
  <si>
    <t>Superstock Version, inc TCS, LFT. NOT World Supersport Legal</t>
  </si>
  <si>
    <t>BN6-8591-A0</t>
  </si>
  <si>
    <t>BN6-8591-A7000</t>
  </si>
  <si>
    <t>2018 Kit</t>
  </si>
  <si>
    <t xml:space="preserve">FI / IG mapping tool, Quick shifter, Higher rev limit, Derivative TC,EB tool </t>
  </si>
  <si>
    <t>Brand</t>
  </si>
  <si>
    <t>Retail rice</t>
  </si>
  <si>
    <t>Master Cylinders</t>
  </si>
  <si>
    <t>Superstock 1000 Front Brake Master Cylinders</t>
  </si>
  <si>
    <t xml:space="preserve">OEM </t>
  </si>
  <si>
    <t>The parts originally fitted to the machine are legal</t>
  </si>
  <si>
    <t>XB0B1H0</t>
  </si>
  <si>
    <t>caliper EVO2 STD BLEEDER</t>
  </si>
  <si>
    <t>std 2018</t>
  </si>
  <si>
    <t>XB0B1H1</t>
  </si>
  <si>
    <t>XB0B1Q0</t>
  </si>
  <si>
    <t>std 2018 + buy kit 3+buy quick male valves (*)</t>
  </si>
  <si>
    <t>XB0B1Q1</t>
  </si>
  <si>
    <t>XB4D943</t>
  </si>
  <si>
    <t>XB0B1M4</t>
  </si>
  <si>
    <t>Carrier Offset, PCD's and thickness</t>
  </si>
  <si>
    <t xml:space="preserve">KIT 1 ANTIDRAG+KIT BOOSTED ( 1 caliper ) </t>
  </si>
  <si>
    <t>KIT 3 ANTIDRAG 1 ( caliper )</t>
  </si>
  <si>
    <t>Kawasaki Ninja 400</t>
  </si>
  <si>
    <t>Julien Garcia</t>
  </si>
  <si>
    <t>jgarcia@suzuki.fr</t>
  </si>
  <si>
    <t>Andrea Dosoli</t>
  </si>
  <si>
    <t>WSS300 Kit</t>
  </si>
  <si>
    <t>Chrome Dash based Kit</t>
  </si>
  <si>
    <t>POT150</t>
  </si>
  <si>
    <t>POT75</t>
  </si>
  <si>
    <t>Rear Potentiometer</t>
  </si>
  <si>
    <t>Front Potentiometer</t>
  </si>
  <si>
    <t>SOSP</t>
  </si>
  <si>
    <t>Sensor wiring</t>
  </si>
  <si>
    <t>SCR3</t>
  </si>
  <si>
    <t>R3 adaptor cable</t>
  </si>
  <si>
    <t>CRO</t>
  </si>
  <si>
    <t>Chrome Dash Logger</t>
  </si>
  <si>
    <t>s</t>
  </si>
  <si>
    <t>System 3: CDAV2WSSP300</t>
  </si>
  <si>
    <t>Dashboard Based Logger</t>
  </si>
  <si>
    <t xml:space="preserve">Davinci-II R </t>
  </si>
  <si>
    <t>Plug and play loom</t>
  </si>
  <si>
    <t>Bk conn</t>
  </si>
  <si>
    <t>Connection cable to original brake pressure</t>
  </si>
  <si>
    <t>TPS</t>
  </si>
  <si>
    <t>Connection cable to TPS</t>
  </si>
  <si>
    <t>XXT11</t>
  </si>
  <si>
    <t>Manual PreLoad</t>
  </si>
  <si>
    <t>Pre Load Adjust</t>
  </si>
  <si>
    <t>MA Twins</t>
  </si>
  <si>
    <t>Powercommander V Mod</t>
  </si>
  <si>
    <t>Nix30</t>
  </si>
  <si>
    <t xml:space="preserve">Nix22 </t>
  </si>
  <si>
    <t>FKS Kit 2017</t>
  </si>
  <si>
    <t>FKS Kit 2018</t>
  </si>
  <si>
    <t>Bosch BMW</t>
  </si>
  <si>
    <t>Open cartridge kit - compr / reb</t>
  </si>
  <si>
    <t>CO208-750TRC-02</t>
  </si>
  <si>
    <t>CO208-730TRC-01</t>
  </si>
  <si>
    <t>MG456-320H2RWL-S01RX</t>
  </si>
  <si>
    <t>MU456-280H2RWL26-RX</t>
  </si>
  <si>
    <t>Contact: Dennis van Schijndel</t>
  </si>
  <si>
    <t>Email: info@yss-suspension.eu</t>
  </si>
  <si>
    <t>YSS</t>
  </si>
  <si>
    <t>Pneumatic</t>
  </si>
  <si>
    <t>Mono / length / reb / Hi-Lo compr</t>
  </si>
  <si>
    <t>**</t>
  </si>
  <si>
    <t>**Allowed ONLY with Dynojet performed update and modification</t>
  </si>
  <si>
    <t>MA Only</t>
  </si>
  <si>
    <t>European Superstock 1000, MotoAmerica Stock 1000</t>
  </si>
  <si>
    <t>Airbox air filter cover may be reduced</t>
  </si>
  <si>
    <t>Air funnel may be shortened (with no limit)</t>
  </si>
  <si>
    <t>Airbox intake tube may be removed (rubber)</t>
  </si>
  <si>
    <t>Honda CBR500R:</t>
  </si>
  <si>
    <t>Airbox intake tube/funnel may be removed (this part is the filter mount)</t>
  </si>
  <si>
    <t>May be modified as such:</t>
  </si>
  <si>
    <t>This rubber part may be removed:</t>
  </si>
  <si>
    <t>The following parts (Air Funnels) may be shortened freely:</t>
  </si>
  <si>
    <t>This may be removed (red arrow):</t>
  </si>
  <si>
    <t>This may be opened to the full extent of the air filters opening (air filter is attached to the bottom):</t>
  </si>
  <si>
    <t>Remove this area:</t>
  </si>
  <si>
    <t>S36</t>
  </si>
  <si>
    <t>DaVinci-II S</t>
  </si>
  <si>
    <t>DaVinci-II R</t>
  </si>
  <si>
    <t>Front suspension sensor</t>
  </si>
  <si>
    <t>Rear suspension sensor</t>
  </si>
  <si>
    <t>NOTE: Splash screen states machine and WSS300 firmware</t>
  </si>
  <si>
    <t>2015-2017 Yamaha YZF-R3</t>
  </si>
  <si>
    <t>included</t>
  </si>
  <si>
    <t>4P_BNHA_08/ 4P_FTDL_06</t>
  </si>
  <si>
    <t xml:space="preserve">21175-1314 </t>
  </si>
  <si>
    <t>BNHA22/ BNKT22</t>
  </si>
  <si>
    <t>KTM RC390R</t>
  </si>
  <si>
    <t>Nitron</t>
  </si>
  <si>
    <t>NTFK25xxxx</t>
  </si>
  <si>
    <t>NTBK59_RP</t>
  </si>
  <si>
    <t>NTR Shock</t>
  </si>
  <si>
    <t>TVT Cartridge kit</t>
  </si>
  <si>
    <t>C11</t>
  </si>
  <si>
    <t>Cartridge CSP 30</t>
  </si>
  <si>
    <t>Through rod system with Ø30 mm piston, 12 mm shaft</t>
  </si>
  <si>
    <t>Open cartrdige with Ø30 or Ø25 mm piston, 12 mm shaft</t>
  </si>
  <si>
    <t>Open cartrdige with Ø25 mm piston, 12 mm shaft</t>
  </si>
  <si>
    <t>C01</t>
  </si>
  <si>
    <t>46mm Piston 1way Comp, Reb w/hyd</t>
  </si>
  <si>
    <t>46mm Piston Reb w/hyd</t>
  </si>
  <si>
    <t>Shock Absorber Cylinder Head</t>
  </si>
  <si>
    <t>Shock Absorber Cylinder Head (Customer Specification)</t>
  </si>
  <si>
    <t>FC022RDH04</t>
  </si>
  <si>
    <t>export@bitubo.com</t>
  </si>
  <si>
    <t>1WD – E2176 – 00 </t>
  </si>
  <si>
    <t>16,02   euro</t>
  </si>
  <si>
    <t>2MS – E2170 – 01</t>
  </si>
  <si>
    <t>160,02 euro</t>
  </si>
  <si>
    <t>Cam sprocket:</t>
  </si>
  <si>
    <t>Intake camshaft:  </t>
  </si>
  <si>
    <t>NO other parts may be exchanged between homologations</t>
  </si>
  <si>
    <t>YZF-R3A (2018, Euro4) – May use the inlet camshaft of the YZF-R3 (2017, Euro 3, USA etc)</t>
  </si>
  <si>
    <t>Kawasaki Ninja 400 (Ex400)</t>
  </si>
  <si>
    <t>HMGP-KA1712</t>
  </si>
  <si>
    <t>Yamaha YZF-R3A  (Euro 4)</t>
  </si>
  <si>
    <t>Only approved shifter - Note this machine has specific firmware</t>
  </si>
  <si>
    <t>Email: ken.summerton@k-techsuspension.com</t>
  </si>
  <si>
    <t>Phone: +44 1283 559000</t>
  </si>
  <si>
    <t xml:space="preserve">SBK Front Fork KTR-4 </t>
  </si>
  <si>
    <t>Pressurised Cartridge</t>
  </si>
  <si>
    <t>155-017-770</t>
  </si>
  <si>
    <t>155-875-***</t>
  </si>
  <si>
    <t>Customised Outer Tube</t>
  </si>
  <si>
    <t>245-***-***-***</t>
  </si>
  <si>
    <t>255-***-***-***</t>
  </si>
  <si>
    <t>270-950-***</t>
  </si>
  <si>
    <t xml:space="preserve">Pneumatic Preload Adjuster </t>
  </si>
  <si>
    <t>Pnuematic Spring Preload Adjuster</t>
  </si>
  <si>
    <t>255-101-***</t>
  </si>
  <si>
    <t>SSRK-***-***</t>
  </si>
  <si>
    <t>130-***-***-***</t>
  </si>
  <si>
    <t>125-***-***-***</t>
  </si>
  <si>
    <t>155-***-***-***</t>
  </si>
  <si>
    <t xml:space="preserve">Twin Tube System </t>
  </si>
  <si>
    <t>Without Hydraulic Preload Adj</t>
  </si>
  <si>
    <t>Twin Tube System</t>
  </si>
  <si>
    <t>With Hydraulic Preload Adj</t>
  </si>
  <si>
    <t>Left &amp; Right hand</t>
  </si>
  <si>
    <t xml:space="preserve">Fork </t>
  </si>
  <si>
    <t>20IDS</t>
  </si>
  <si>
    <t>Open Cartridge Damping System, Comp, Reb, Preload</t>
  </si>
  <si>
    <t>Twin Tube system</t>
  </si>
  <si>
    <t>Manual Preload</t>
  </si>
  <si>
    <t>Monotube System</t>
  </si>
  <si>
    <t>2 piece lever guard</t>
  </si>
  <si>
    <t>Acerbis</t>
  </si>
  <si>
    <t>See diagrams below - only latest version legal</t>
  </si>
  <si>
    <t>32100-NLS -000</t>
  </si>
  <si>
    <t>HONDA CBR 1000 RR (SC77) - Jan 2017 All versions</t>
  </si>
  <si>
    <t>38770-NLS -000</t>
  </si>
  <si>
    <t>38770-EK9H-R000</t>
  </si>
  <si>
    <t>Modified meter assy available to provide finer control of pit speed limiter and launch control</t>
  </si>
  <si>
    <t>tbc</t>
  </si>
  <si>
    <t>HM Gp WSS300</t>
  </si>
  <si>
    <t>QuickShifter all versions allowed, connection to ECU only</t>
  </si>
  <si>
    <t xml:space="preserve"> Including use with the 2019 and onwards WSS300 Control Electronics System, not with 2017,18 WSS300 regulations</t>
  </si>
  <si>
    <t>QuickShifters 2019 WSS300 with control electronics system - see Quickshifters</t>
  </si>
  <si>
    <t>QuickShifters WSS300 (2017, 2018)</t>
  </si>
  <si>
    <t>WSS300 (2017-18)***</t>
  </si>
  <si>
    <t>*** Not allowed with Worls Supersport 300 Control Electronics System</t>
  </si>
  <si>
    <t>sales@soloengineering.com</t>
  </si>
  <si>
    <t>Dashboard</t>
  </si>
  <si>
    <t>Harness</t>
  </si>
  <si>
    <t>D/L Cable</t>
  </si>
  <si>
    <t>Switch - Left</t>
  </si>
  <si>
    <t>Quickshift Load cell</t>
  </si>
  <si>
    <t>Switch - Right</t>
  </si>
  <si>
    <t>Switch - Main</t>
  </si>
  <si>
    <t>Optional Parts</t>
  </si>
  <si>
    <t>Potentiometer - Fork - 150mm</t>
  </si>
  <si>
    <t>Potentiometer - Fork - 75mm</t>
  </si>
  <si>
    <t>Package Price</t>
  </si>
  <si>
    <t>APRILIA RSV4 RR MY 2017</t>
  </si>
  <si>
    <t>CM281701</t>
  </si>
  <si>
    <t>2D000302 bike WH
2D000303 engine WH</t>
  </si>
  <si>
    <t xml:space="preserve">COE160039 bike WH
COE160038 engine WH
COE160082 dashbord WH
</t>
  </si>
  <si>
    <t>CAN_L</t>
  </si>
  <si>
    <t>CAN Adaptor - Mectronik - L</t>
  </si>
  <si>
    <t>150mm Potentiometer, connector fitted - Optional Part</t>
  </si>
  <si>
    <t>75mm Potentiometer, connector fitted - Optional Part</t>
  </si>
  <si>
    <t>SEN_258017025</t>
  </si>
  <si>
    <t>Bosch LSU4.9 Lambda Sensor</t>
  </si>
  <si>
    <t>Bosch 4.9 - Genuine</t>
  </si>
  <si>
    <t>ACC_CAN_K</t>
  </si>
  <si>
    <t>ACC_CAN_L</t>
  </si>
  <si>
    <t xml:space="preserve">With Harness </t>
  </si>
  <si>
    <t>2 Way - connector fitted</t>
  </si>
  <si>
    <t>4 Way - connector fitted</t>
  </si>
  <si>
    <t>CAN-USB Cable - Professional</t>
  </si>
  <si>
    <t>CAN-USB Cable - Standard</t>
  </si>
  <si>
    <t>Used for firmware updates and settinhg</t>
  </si>
  <si>
    <t>Used for setting only</t>
  </si>
  <si>
    <t>SEN_LP9.5-150-S-BK</t>
  </si>
  <si>
    <t>SEN_LP9.5-075-S-BK</t>
  </si>
  <si>
    <t>1000N, KA Sensors, Female-Female, Includes Connector</t>
  </si>
  <si>
    <t>ACC_SWCH_LH4_MKE</t>
  </si>
  <si>
    <t>SEN_GSS_05v_1000_FF</t>
  </si>
  <si>
    <t>Compulsory to use</t>
  </si>
  <si>
    <t>DAS-SOLOWSS3-D1</t>
  </si>
  <si>
    <t>World Supersport 300 Permitted Modifications - Honda CBR500R</t>
  </si>
  <si>
    <t>World Supersport 300 Permitted Modifications - Kawasaki Ninja 400</t>
  </si>
  <si>
    <t>No modifcations allowed</t>
  </si>
  <si>
    <t>Gaskets free</t>
  </si>
  <si>
    <t>Minimum squish - not defined</t>
  </si>
  <si>
    <t>World Supersport 300 Permitted Modifications - KTM RC390R and RC390</t>
  </si>
  <si>
    <t xml:space="preserve">Part Number </t>
  </si>
  <si>
    <t>Part Name</t>
  </si>
  <si>
    <t>Quantity</t>
  </si>
  <si>
    <t>B7P-E2180-RC-00</t>
  </si>
  <si>
    <t xml:space="preserve">Camshaft Ex. </t>
  </si>
  <si>
    <t>B7P-E2170-RC-00</t>
  </si>
  <si>
    <t xml:space="preserve">Camshaft In. </t>
  </si>
  <si>
    <t>B7P-E2176-RC-00</t>
  </si>
  <si>
    <t>B7P-E3750-RC-00</t>
  </si>
  <si>
    <t xml:space="preserve">Air Funnel </t>
  </si>
  <si>
    <t>B7P-E1631-RC-00</t>
  </si>
  <si>
    <t>B7P-E1181-RC-00</t>
  </si>
  <si>
    <t>B7P-E1351-RC-00</t>
  </si>
  <si>
    <t>B7P-RACE3-19-00</t>
  </si>
  <si>
    <t xml:space="preserve">Full Engine kit YZF-R3'19 - available for Model EURO4 - EURO3 </t>
  </si>
  <si>
    <t>Triumph</t>
  </si>
  <si>
    <t>ZX-6R (ZX600RF)</t>
  </si>
  <si>
    <t>CBR600RRD</t>
  </si>
  <si>
    <t>YZF-R6 2017</t>
  </si>
  <si>
    <t>Daytona 675R</t>
  </si>
  <si>
    <t>F3</t>
  </si>
  <si>
    <t>Crankcase Vacuum Pump</t>
  </si>
  <si>
    <t>Controlled by ECU</t>
  </si>
  <si>
    <t>Model</t>
  </si>
  <si>
    <t>Modification</t>
  </si>
  <si>
    <t>Lightweight ACG</t>
  </si>
  <si>
    <t>World Supersport 300 Permitted Modifications - Yamaha YZF-R3</t>
  </si>
  <si>
    <t>Yamaha R3 and Yamaha R3A, all models:</t>
  </si>
  <si>
    <t>NA</t>
  </si>
  <si>
    <t>Data loggers for use as systems when using 2017-2018 regulations, the logger unit may be used separately with the 2019 WSS300 control electronics system</t>
  </si>
  <si>
    <t>Contact: Alberto MATRIS</t>
  </si>
  <si>
    <t>Email: info@matrisdampers.com</t>
  </si>
  <si>
    <t>F15K “quad valve” hydraulic cartridge kit</t>
  </si>
  <si>
    <t>Fork kit (C-R-P)</t>
  </si>
  <si>
    <t>M46K+IS hydraulic spring preload</t>
  </si>
  <si>
    <t>Monoshock (C-R-L-HP)</t>
  </si>
  <si>
    <t>M46R (IS hydraulic spring preload)</t>
  </si>
  <si>
    <t>Monoshock (CH-CL-R-L-HP)</t>
  </si>
  <si>
    <t>Matris</t>
  </si>
  <si>
    <t>Contact: Alberto Matris</t>
  </si>
  <si>
    <t>F12K112R-P</t>
  </si>
  <si>
    <t>F12R Hydraulic cartridge kit</t>
  </si>
  <si>
    <t>F25K112SA-P</t>
  </si>
  <si>
    <t xml:space="preserve">F25SA Sealed hydraulic cartridge kit </t>
  </si>
  <si>
    <t>MK113.11P2-P</t>
  </si>
  <si>
    <t>M46K+P2 flex-hydraulic spring preload</t>
  </si>
  <si>
    <t>MK113.11R-P</t>
  </si>
  <si>
    <t>M46R Race (flex-hydraulic spring preload)</t>
  </si>
  <si>
    <t>AB1 SS with hydraulic spring preload</t>
  </si>
  <si>
    <t>46mm Piston, 2 way comp, Reb with/hyd Preload</t>
  </si>
  <si>
    <t>Open cartrdige with Ø22 mm piston, 12 mm shaft (updated '19)</t>
  </si>
  <si>
    <t>R_12250_B_FIM</t>
  </si>
  <si>
    <t>R_11693_FIM</t>
  </si>
  <si>
    <t>Fork SBK FIM 2019</t>
  </si>
  <si>
    <t>800B8977</t>
  </si>
  <si>
    <t>Part Mfr/Supplier</t>
  </si>
  <si>
    <t xml:space="preserve">Thomas </t>
  </si>
  <si>
    <t>007BDC419</t>
  </si>
  <si>
    <t>T6041-01C/02C-0_02</t>
  </si>
  <si>
    <t>WSBK 19 KIT Fork (Left/Right Leg)</t>
  </si>
  <si>
    <t>Small update of 2018</t>
  </si>
  <si>
    <t>T6391-01C/02C-0_00</t>
  </si>
  <si>
    <t>Ducati Specific Model</t>
  </si>
  <si>
    <t>T6041-01C/02C-0_01</t>
  </si>
  <si>
    <t>Small update of 2018 and 2019v1</t>
  </si>
  <si>
    <t>T5512-006-T_-00</t>
  </si>
  <si>
    <t>For 2019 onwards in WSS600 (and WSS300 using the control electronics system) the quick shifter may ONLY provide a signal to the ECU, it cannot cut power to the ignition coil</t>
  </si>
  <si>
    <t>Sensor only (for Supersport), switch type</t>
  </si>
  <si>
    <t>193-M00-93LA</t>
  </si>
  <si>
    <t>480-C00-90Z</t>
  </si>
  <si>
    <t>480-C10-90Z</t>
  </si>
  <si>
    <t>36mm/32mm Piston</t>
  </si>
  <si>
    <t>480-C00-90X</t>
  </si>
  <si>
    <t>480-C10-90X</t>
  </si>
  <si>
    <t>Front Master Cylinder 2019</t>
  </si>
  <si>
    <t>Lever Ratio High</t>
  </si>
  <si>
    <t>Lever Ratio Medium</t>
  </si>
  <si>
    <t>Lever Ratio Low</t>
  </si>
  <si>
    <t>193-M00-94B</t>
  </si>
  <si>
    <t>193-M00-941</t>
  </si>
  <si>
    <t>193-M00-94C</t>
  </si>
  <si>
    <t>Firmware ECU</t>
  </si>
  <si>
    <t>CBR 600 RR (PC40)</t>
  </si>
  <si>
    <t>ZX 600 R F (ZX-6R)</t>
  </si>
  <si>
    <t>TBD</t>
  </si>
  <si>
    <t>GSX-R600</t>
  </si>
  <si>
    <t>DAYTONA 675
DAYTONA 675 R</t>
  </si>
  <si>
    <t>Harness Schematic</t>
  </si>
  <si>
    <t>(B-111-E-110618-0300)</t>
  </si>
  <si>
    <t>(B-112-E-130718-0300)</t>
  </si>
  <si>
    <t>(B-108-E-020118-0300)</t>
  </si>
  <si>
    <t>(B-114-E-050119-0100)</t>
  </si>
  <si>
    <t>WSS600_A</t>
  </si>
  <si>
    <t>Legal 2019 Only</t>
  </si>
  <si>
    <t>RPM Limit</t>
  </si>
  <si>
    <t>Manufacturer File</t>
  </si>
  <si>
    <t>ECU Model (Laser Marked)</t>
  </si>
  <si>
    <t>Honda Racing Corporation</t>
  </si>
  <si>
    <t>Tomonori Sato</t>
  </si>
  <si>
    <t>BMW Motoradd WSBK Team</t>
  </si>
  <si>
    <t>Aruba IT</t>
  </si>
  <si>
    <t>FC023RDH04</t>
  </si>
  <si>
    <t>Fork Bottom Variations (MFR Specific) 2018</t>
  </si>
  <si>
    <t>Fork Bottom Variations (MFR Specific) 2019</t>
  </si>
  <si>
    <t>&lt;2018</t>
  </si>
  <si>
    <t>Solo-DL</t>
  </si>
  <si>
    <t>Solo-2-DL</t>
  </si>
  <si>
    <t>https://www.aim-sportline.com/en/products/solo2-solo2dl/technical-specifications.htm</t>
  </si>
  <si>
    <t>https://www.aim-sportline.com/en/products/mxm/technical-specifications.htm</t>
  </si>
  <si>
    <t>MXM</t>
  </si>
  <si>
    <t>Dashboard from control system must be primary display</t>
  </si>
  <si>
    <t>Motec</t>
  </si>
  <si>
    <t>aRacer</t>
  </si>
  <si>
    <t>RC2 Super ECU</t>
  </si>
  <si>
    <t>Kit Price included Race module, Quick Shifter, Race Panel, Data Logger</t>
  </si>
  <si>
    <t>Compatible with OEM Harness</t>
  </si>
  <si>
    <t>NTR2 R2 Shock</t>
  </si>
  <si>
    <t>40mm Piston 1 way comp, reb</t>
  </si>
  <si>
    <t>US Contact: Skip Dowling</t>
  </si>
  <si>
    <t>Email: skip@orientexpress.com</t>
  </si>
  <si>
    <t>Woodcraft</t>
  </si>
  <si>
    <t xml:space="preserve">Aluminum/Plastic </t>
  </si>
  <si>
    <t>MKE7 WSS6_A</t>
  </si>
  <si>
    <t>CAN_K</t>
  </si>
  <si>
    <t>CAN Adaptor - Mectronik - K - PRO version, firmware updates</t>
  </si>
  <si>
    <t>CarbonSmith Carbon Guard</t>
  </si>
  <si>
    <t>+81 268 62 5280</t>
  </si>
  <si>
    <t>Airbox may be drilled for increased airflow</t>
  </si>
  <si>
    <t>ACC_SWCH_RH2_MKE</t>
  </si>
  <si>
    <t>Compulsory Modification</t>
  </si>
  <si>
    <t>Email: ufficio.tecnico@fggubellini.com</t>
  </si>
  <si>
    <t>FG Gubellini</t>
  </si>
  <si>
    <t>Franco Gubellini</t>
  </si>
  <si>
    <t>FFX</t>
  </si>
  <si>
    <t>301010B</t>
  </si>
  <si>
    <t>okay with above</t>
  </si>
  <si>
    <t>Firmware 3.1 or higher ONLY</t>
  </si>
  <si>
    <t>Supersport Control ECU Legal Firmwares</t>
  </si>
  <si>
    <t>KTM</t>
  </si>
  <si>
    <t>RC390®</t>
  </si>
  <si>
    <t>WSS300_A</t>
  </si>
  <si>
    <t>Ninja 400 (EX400)</t>
  </si>
  <si>
    <t>MVAgusta</t>
  </si>
  <si>
    <t>CRC</t>
  </si>
  <si>
    <t>B7P-E2126-RC-00</t>
  </si>
  <si>
    <t>Camsprockets - Slotted</t>
  </si>
  <si>
    <t>Piston - Race Spec</t>
  </si>
  <si>
    <t>Valve Spring Seat +0.8mm vs std</t>
  </si>
  <si>
    <t>Gasket 1 Cylinder head 0.2mm</t>
  </si>
  <si>
    <t>Panigale V4R specifi longer than above</t>
  </si>
  <si>
    <t>D0046RDH04</t>
  </si>
  <si>
    <t>D0046RDH54</t>
  </si>
  <si>
    <t>Different caliper offset than above</t>
  </si>
  <si>
    <t>Twin Tube, 30mm Solid Piston, 14mm Shaft</t>
  </si>
  <si>
    <t>XXZ31V2</t>
  </si>
  <si>
    <t>XXZB1</t>
  </si>
  <si>
    <t>XXF31</t>
  </si>
  <si>
    <t>XXF31 Custom</t>
  </si>
  <si>
    <t xml:space="preserve">Twin Tube, 30mm Solid Piston, 14mm Shaft </t>
  </si>
  <si>
    <t>FC024RDH04</t>
  </si>
  <si>
    <t>XXF31V2</t>
  </si>
  <si>
    <t>XXF31V2 Custom</t>
  </si>
  <si>
    <t>Open Cartridge 20 or 25mm piston</t>
  </si>
  <si>
    <t>20/25IDS Replacement Cartridge</t>
  </si>
  <si>
    <t>S46PR1C1xxx</t>
  </si>
  <si>
    <t>S46 Shock</t>
  </si>
  <si>
    <t>Traxxion Dynamics</t>
  </si>
  <si>
    <t>Contact: Max McAllister</t>
  </si>
  <si>
    <t>Email: max@traxxion.com</t>
  </si>
  <si>
    <t>Phone:+01 770 403-8760</t>
  </si>
  <si>
    <t>AK-20 Axxion Cartridge</t>
  </si>
  <si>
    <t>20mm open cartridge</t>
  </si>
  <si>
    <t xml:space="preserve">AK-Gas </t>
  </si>
  <si>
    <t>Gas fork cartridge</t>
  </si>
  <si>
    <t>2 way adjust REMOTE</t>
  </si>
  <si>
    <t>Contact: Scott Diamond</t>
  </si>
  <si>
    <t>email: scott@motodracing.com</t>
  </si>
  <si>
    <t>Calipers</t>
  </si>
  <si>
    <t>ACC-PZ004AN-ST</t>
  </si>
  <si>
    <t>Radial Brake Caliper Set Forged / 4x34mm Ergal Piston w/ S-Track Pads 108mm (Anod Black Body)</t>
  </si>
  <si>
    <t>Price sold as a set (2)</t>
  </si>
  <si>
    <t>ACC-PZ004AN-ZXC</t>
  </si>
  <si>
    <t>Radial Brake Caliper Set Forged / 4x34mm Ergal Piston w/ ZXC Carbon Race Pads 108mm (Anod Black Body)</t>
  </si>
  <si>
    <t>ACC-PZ001</t>
  </si>
  <si>
    <t>Radial Brake Caliper Set CNC Billet / 4x34mm Titaninium Piston 108mm (Gold Body)</t>
  </si>
  <si>
    <t>ACC-PZ002AN-ST</t>
  </si>
  <si>
    <t>Radial Brake Caliper Set Forged / 4x34mm Titaninium Piston w/ S-Track Pads 108mm (Black Body)</t>
  </si>
  <si>
    <t>ACC-PZ002AN-ZXC</t>
  </si>
  <si>
    <t>Radial Brake Caliper Set Forged / 4x34mm Titaninium Piston w/ ZXC Carbon Race Pads 108mm (Black Body)</t>
  </si>
  <si>
    <t xml:space="preserve">Contact: Nicole Lavash </t>
  </si>
  <si>
    <t>email: nicole@racetechnologies.com</t>
  </si>
  <si>
    <t>110A26310</t>
  </si>
  <si>
    <t>110A26340</t>
  </si>
  <si>
    <t>110C74010</t>
  </si>
  <si>
    <t>20475652</t>
  </si>
  <si>
    <t>Caliper, P430/34A Racing w/ 07BB1511, 40mm Mount Spacing</t>
  </si>
  <si>
    <t>Price Each (1)</t>
  </si>
  <si>
    <t>Left Fitment</t>
  </si>
  <si>
    <t>20475662</t>
  </si>
  <si>
    <t>Right Fitment</t>
  </si>
  <si>
    <t>220C78310</t>
  </si>
  <si>
    <t>Caliper Set, GP4-RS Kit, Radial Mount, Cast, 108mm Mount Spacing</t>
  </si>
  <si>
    <t>XA69510</t>
  </si>
  <si>
    <t>Caliper, P4.30/34 Supermotard, Radial Mount, 108mm Mount Spacing</t>
  </si>
  <si>
    <t>XA69511</t>
  </si>
  <si>
    <t>XA78910</t>
  </si>
  <si>
    <t>Caliper, P4.30/34 2 pcs, Radial Mount, 100mm Mount Spacing</t>
  </si>
  <si>
    <t>XA78911</t>
  </si>
  <si>
    <t>220B47310</t>
  </si>
  <si>
    <t>Caliper Set, .484 Kit Black Coating, Radial Mount, CNC, 100mm Mount Spacing</t>
  </si>
  <si>
    <t>220B47320</t>
  </si>
  <si>
    <t>Caliper Set, .484 Kit Black Coating, Radial Mount, CNC, 108mm Mount Spacing</t>
  </si>
  <si>
    <t>20A39710</t>
  </si>
  <si>
    <t>Caliper, M4, Left, Grey Titanium, Radial Mount, Cast, Monobloc, 108mm Mount Spacing</t>
  </si>
  <si>
    <t>20A39720</t>
  </si>
  <si>
    <t>Caliper, M4, Right, Grey Titanium, Radial Mount, Cast, Monobloc, 108mm Mount Spacing</t>
  </si>
  <si>
    <t>220A01610</t>
  </si>
  <si>
    <t xml:space="preserve">Caliper Set, HPK 2-Pin CNC 2 Piece Hard-Anodized, Radial Mount, CNC, 2-Piece, 108mm Mount Spacing </t>
  </si>
  <si>
    <t>220A16810</t>
  </si>
  <si>
    <t>Caliper Set, HPK 2-Pin CNC 2 Piece Hard-Anodized, Radial Mount, CNC, 100mm Mount Spacing</t>
  </si>
  <si>
    <t>120A44110</t>
  </si>
  <si>
    <t>Caliper, Rear Kit, Axial Mount, CNC, 84mm Mount Spacing, Rear, Hard Anodized</t>
  </si>
  <si>
    <t>Rear fitment only</t>
  </si>
  <si>
    <t>120A44130</t>
  </si>
  <si>
    <t>Caliper, Rear Kit, Axial Mount, CNC, 84mm Mount Spacing, Rear, Nickel</t>
  </si>
  <si>
    <t>120A44140</t>
  </si>
  <si>
    <t>Caliper, Rear Kit, Axial Mount, CNC, 84mm Mount Spacing, Rear, Black</t>
  </si>
  <si>
    <t>220B01010</t>
  </si>
  <si>
    <t>Caliper Set, GP4-RX Kit, Radial Mount, CNC, 108mm Mount Spacing, Nickel</t>
  </si>
  <si>
    <t>220B01020</t>
  </si>
  <si>
    <t>Caliper Set, GP4-RX Kit, Radial Mount, CNC, 100mm Mount Spacing, Nickel</t>
  </si>
  <si>
    <t>World Supersport 300 Permitted Modifications - Kawasaki Ninja 300 (NOT allowed for Ninja 400)</t>
  </si>
  <si>
    <t>Change hoses on throttle bodies and open idle control valve airways</t>
  </si>
  <si>
    <t>Doc: WSS600_ThrottleBody_V1.2_HONDA_EN</t>
  </si>
  <si>
    <t>Change hoses on throttle bodies, remove secondary butterflies and reset stepper</t>
  </si>
  <si>
    <t>Doc: WSS600_ThrottleBody_V1.31_KAWASAKI_EN</t>
  </si>
  <si>
    <t>Change hoses on throttle bodies, shim idle control stepper</t>
  </si>
  <si>
    <t>Doc: WSS600_ThrottleBody_V1.2_TR675WSS_EN</t>
  </si>
  <si>
    <t>Change hoses on throttle bodies</t>
  </si>
  <si>
    <t>Doc: WSS600_ThrottleBody_V1.2_YMER6xxx_EN</t>
  </si>
  <si>
    <t>21175-1540</t>
  </si>
  <si>
    <t>21175-1541 (kit)</t>
  </si>
  <si>
    <t>21175-1205 (kit)</t>
  </si>
  <si>
    <t>26031-2471 (ZXT02C)</t>
  </si>
  <si>
    <t>KAWASAKI ZX-10R - Jan 19</t>
  </si>
  <si>
    <t>KAWASAKI ZX-10R - Jan 11-15</t>
  </si>
  <si>
    <t>KAWASAKI ZX-10R - Jan 16-18</t>
  </si>
  <si>
    <t>BX4-8591A-70</t>
  </si>
  <si>
    <t>BX4-2590-70</t>
  </si>
  <si>
    <t>BX4-8591A-71</t>
  </si>
  <si>
    <t>2019 Kit</t>
  </si>
  <si>
    <t>YZF-R3</t>
  </si>
  <si>
    <t>5'' ADU TFT Colour Dashboard</t>
  </si>
  <si>
    <t>WSS300_A (MKE5)</t>
  </si>
  <si>
    <t>ECU Mectronik MKE5</t>
  </si>
  <si>
    <t>ACC_BPS_100_-3_DEL</t>
  </si>
  <si>
    <t>Brake Pressure Sensor</t>
  </si>
  <si>
    <t>100Bar, KA Sensors, -3 fluid interface, Delphi Connector</t>
  </si>
  <si>
    <t>ACC_SWCH_MAIN</t>
  </si>
  <si>
    <t>no maps available</t>
  </si>
  <si>
    <t>Notes F/ware</t>
  </si>
  <si>
    <t>0x3CD96E64</t>
  </si>
  <si>
    <t>Camshafts (2020&gt;)</t>
  </si>
  <si>
    <t>Double Effect Double Digital</t>
  </si>
  <si>
    <t>Double Effect Analogue</t>
  </si>
  <si>
    <t>Two connectors one extension, one compression</t>
  </si>
  <si>
    <t>QuickShift Push (or) Pull Sensor Kit</t>
  </si>
  <si>
    <t>Single analogue biased output, %v supply (12v option)</t>
  </si>
  <si>
    <t xml:space="preserve">The older machines will be excepted to race using the 2019 regulation through 2020. There will be no control electronics system produced for any of the models of this bike. </t>
  </si>
  <si>
    <t xml:space="preserve">The 2020 CBR500 is NOT homologated or legal to race at FIM events. </t>
  </si>
  <si>
    <t>14110-PTR-600</t>
  </si>
  <si>
    <t>14210-PTR-600</t>
  </si>
  <si>
    <t>Contact for camshafts: simonbuckmaster@gmail.com</t>
  </si>
  <si>
    <t>OEM Street Homologated</t>
  </si>
  <si>
    <t>Triumph Kit</t>
  </si>
  <si>
    <t>Gaskets MUST use standard base and head gaskets</t>
  </si>
  <si>
    <t>Must use electronics from 2017-2018 regulations</t>
  </si>
  <si>
    <t>Air funnel may be shortened by removing material and re-gluing (with no limit)</t>
  </si>
  <si>
    <t>With standard pistons and camshafts (mentioned above) then the following is approved:</t>
  </si>
  <si>
    <t>Permitted in 2019/2020: When using homologated OEM camshafts</t>
  </si>
  <si>
    <t>2C0-12171-73</t>
  </si>
  <si>
    <t>2C0-12181-71</t>
  </si>
  <si>
    <t>Fitting info</t>
  </si>
  <si>
    <t>YZF-R6</t>
  </si>
  <si>
    <t>(B-114-E-050119-0200_WSS20)</t>
  </si>
  <si>
    <t>B-117-E-050119-0202_MVF3_FIM_WSS20</t>
  </si>
  <si>
    <t>Woolich Racing</t>
  </si>
  <si>
    <t>Contact: Anthony Archer</t>
  </si>
  <si>
    <t>Email: northamerica@woolichracing.com</t>
  </si>
  <si>
    <t>www.woolichracing.com</t>
  </si>
  <si>
    <t>3D Printed Carbon Fiber</t>
  </si>
  <si>
    <t>ECU SW File Name</t>
  </si>
  <si>
    <t>2MS-H591A-00</t>
  </si>
  <si>
    <t>MotoAmerica Spec Yamaha R3 2MS-H591A-00</t>
  </si>
  <si>
    <t>Software found in "Third Party ECU Images"No other software may be used.</t>
  </si>
  <si>
    <t>2018-2020 Yamaha YZF-R3</t>
  </si>
  <si>
    <t xml:space="preserve">2MS-H591A-01 </t>
  </si>
  <si>
    <t>MotoAmerica Spec Yamaha R3 2MS-H591A-01</t>
  </si>
  <si>
    <t>MotoAmerica Spec Kawasaki 400</t>
  </si>
  <si>
    <t>Software found in "Third Party ECU Images", No other software may be used.</t>
  </si>
  <si>
    <t>*Optional system for 2020 MotoAmerica Junior Cup</t>
  </si>
  <si>
    <t>The standard chassis brace (and airbox mount) MUST be used and securely bolted to the chassis, the wire hooks may be removed from it</t>
  </si>
  <si>
    <t>XA2MXS12A05R0KN</t>
  </si>
  <si>
    <t>MXK10 5th gen  - ZX-10R Specific (2016 on)</t>
  </si>
  <si>
    <t xml:space="preserve">Ac Adaptor, Mounts, power Cables, </t>
  </si>
  <si>
    <t>Moulded Lever Guards 2020 update</t>
  </si>
  <si>
    <t>Plastic - extremely stiff - Doglegged design</t>
  </si>
  <si>
    <t xml:space="preserve">Also the following YEC harness parts:                         okay till and inc 2020 (BN6-F2590-7000)                        from 2021 (008-H2590-20)  </t>
  </si>
  <si>
    <t>2019 Specification (not 2020 legal):</t>
  </si>
  <si>
    <t>The standard side chassis plates MUST be used and attached securely, left rearsets may use one additional mounting point NO more will be allowed</t>
  </si>
  <si>
    <t>Team HRC</t>
  </si>
  <si>
    <t>paolo.marchetti@provecracing.com</t>
  </si>
  <si>
    <t>Paolo Marchetti</t>
  </si>
  <si>
    <t>Corsaro-S</t>
  </si>
  <si>
    <t>Direct connection to CAN bus (not requiring WID module)</t>
  </si>
  <si>
    <t>Also kits 18023, 18024, NEW PRICE 2016 *1</t>
  </si>
  <si>
    <t>Also USB option *1</t>
  </si>
  <si>
    <t>*1 Pro Logging allowed as equivalent to software license</t>
  </si>
  <si>
    <t>*1</t>
  </si>
  <si>
    <t>F04_SBK_2020</t>
  </si>
  <si>
    <t>US Contact: Mike Himmelsbach</t>
  </si>
  <si>
    <t>FGR250A</t>
  </si>
  <si>
    <t>43mm</t>
  </si>
  <si>
    <t>Value Fork</t>
  </si>
  <si>
    <t>R_12250_E_FIM</t>
  </si>
  <si>
    <t>Fork SBK FIM 2020</t>
  </si>
  <si>
    <t>RVP50 FIM 2020</t>
  </si>
  <si>
    <t>16mm shaft</t>
  </si>
  <si>
    <t>Email:  mike.himmelsbach@ohlinsusa.com</t>
  </si>
  <si>
    <t>one and two piece designs approved - USA</t>
  </si>
  <si>
    <t>800B8977, 007BDC419</t>
  </si>
  <si>
    <t>HRC Kit</t>
  </si>
  <si>
    <t>Lightweight ACG and Crankcase Vacuum Pump</t>
  </si>
  <si>
    <t>Race Generator (and Vacuum Pump), Added 22-09-20</t>
  </si>
  <si>
    <t>Contact for camshafts: Paolo Marchetti (KRA) &lt;paolo.marchetti@provecracing.com&gt;</t>
  </si>
  <si>
    <t>Inlet Restrictor must be fitted between the inlet manifold and cylinder head - see picture - it will be supplied by the FIM - and has an area equivalent to 30mm diameter circle. No alternative part .may be used. NO sealant or other material may be used to 'flow' or 'streamline' the restrictor</t>
  </si>
  <si>
    <r>
      <t>Minimum squish - NO cylinder, crankcase or head skimming/grinding allowed under any circumstance</t>
    </r>
    <r>
      <rPr>
        <b/>
        <u/>
        <sz val="11"/>
        <color rgb="FFFF0000"/>
        <rFont val="Calibri"/>
        <family val="2"/>
        <scheme val="minor"/>
      </rPr>
      <t xml:space="preserve"> (no 'repairs')</t>
    </r>
  </si>
  <si>
    <t>46mm Inner, 25mm FGRR sealed cartridge</t>
  </si>
  <si>
    <t>World Supersport 300</t>
  </si>
  <si>
    <t>World Supersport 300 Number Plate Colours</t>
  </si>
  <si>
    <t>TPMS Systems</t>
  </si>
  <si>
    <t xml:space="preserve">2D Datalogging </t>
  </si>
  <si>
    <t>BC-TMS_LD_xxx</t>
  </si>
  <si>
    <t>Using 'MotoGP' Firmware only configured according to X2 RF System documents</t>
  </si>
  <si>
    <t>TPMS System</t>
  </si>
  <si>
    <t>Set to FIM 2021 Setting only</t>
  </si>
  <si>
    <t>Email: t.kuhn@suter-industries.ch</t>
  </si>
  <si>
    <t>https://suterproducts.com/</t>
  </si>
  <si>
    <t>Contact: +41 (0)52 397 10 75</t>
  </si>
  <si>
    <t>004-12003</t>
  </si>
  <si>
    <t>004-14008</t>
  </si>
  <si>
    <t>004-16002</t>
  </si>
  <si>
    <t>004-36003</t>
  </si>
  <si>
    <t>004-46002</t>
  </si>
  <si>
    <t>004-48002</t>
  </si>
  <si>
    <t>Clutch Honda CBR600RR (MY03-16)</t>
  </si>
  <si>
    <t>Clutch Yamaha R6 (MY06-21)</t>
  </si>
  <si>
    <t>Clutch Suzuki GSXR-600 (MY06-21)</t>
  </si>
  <si>
    <t xml:space="preserve">Clutch MV Agusta F3 (MY13-20) </t>
  </si>
  <si>
    <t>Clutch Kawasaki ZX-6R (MY05-20)</t>
  </si>
  <si>
    <t xml:space="preserve">Clutch Triumph 675R </t>
  </si>
  <si>
    <t>Contact directly for racer licence holder pricing.</t>
  </si>
  <si>
    <t>Year</t>
  </si>
  <si>
    <t>Eligble Parts for Competition: Contents</t>
  </si>
  <si>
    <t>Eligible Parts for Competition</t>
  </si>
  <si>
    <t xml:space="preserve">Base gasket may be omitted </t>
  </si>
  <si>
    <t>Eligible QuickShifters WSS300 Only - For 2017 and 2018 Regulations*  for World Supersport 300 - List 2018</t>
  </si>
  <si>
    <t>Eligible World Supersport 300 Control Electronics for World Supersport 300 - List</t>
  </si>
  <si>
    <t>Eligible World Supersport 600 Allowed Electronics for World Supersport - List</t>
  </si>
  <si>
    <t>Eligible World Supersport 300 Control Electronics System - Kawasaki EX400 (Ninja 400) for World Supersport 300 - List</t>
  </si>
  <si>
    <t>Eligible World Supersport 300 Control Electronics System - Yamaha R3 (ABS, 2018&gt;) for World Supersport 300 - List</t>
  </si>
  <si>
    <t>Eligible Superbike Kit Systems for Superbike - List</t>
  </si>
  <si>
    <t>Eligible TPMS System for World Superbike and World Superport - List 2021</t>
  </si>
  <si>
    <t>Eligible Suspension for Superbike World Championship - List</t>
  </si>
  <si>
    <t>Eligible Brake Components for Superbike World Championship - List</t>
  </si>
  <si>
    <t>Eligible Quick Break Systems for Superbike World Championship - List</t>
  </si>
  <si>
    <t>Eligible QuickShifters for World Supersport - List</t>
  </si>
  <si>
    <t>Eligible Engine Covers and Brake Protection for All World Championship Classes - List</t>
  </si>
  <si>
    <t>Eligible Engline Covers and Brake Protection for All MotoAmerica Classes - List</t>
  </si>
  <si>
    <t>Eligible Modifications to Kawasaki Ninja 400 for World Supersport 300 Championship - List</t>
  </si>
  <si>
    <t>Eligible Stock 600 Clutches For Various Stock 600 Championships - List</t>
  </si>
  <si>
    <t>Eligible Modifications to Honda CBR500-R for World Superport 300 Championship - List Till 2019</t>
  </si>
  <si>
    <t>Eligible Modifications to Yamaha YZF-R3 for World Superport 300 Championship - List</t>
  </si>
  <si>
    <t>Eligible Parts for World Superbikes, MotoAmerica Superbikes</t>
  </si>
  <si>
    <t>Eligible Parts for Superstock 600 (and 2016 - 2018 WSS)</t>
  </si>
  <si>
    <t>Eligible Parts for Superstock 1000, EWC Superstock, National Series, MotoAmerica</t>
  </si>
  <si>
    <t>Eligible Parts for World Supersport Control Electronics System Supersport and Supersport 300, MotoAmerica Junior Cup, MotoAmerica Supersport</t>
  </si>
  <si>
    <t>Eligible Parts forMotoAmerica Twins Cup</t>
  </si>
  <si>
    <t>Eligible Parts forWorld Supersport, European Superstock, MotoAmerica Supersport, MotoAmerica Stock 1000, MotoAmerica Twins</t>
  </si>
  <si>
    <t>Eligible Parts for World Supersport 300, MotoAmerica Junior Cup, British Junior Supersport</t>
  </si>
  <si>
    <t>Eligible Parts for MotoAmerica Twins Cup</t>
  </si>
  <si>
    <t>Eligible Parts for World Supersport, European Superstock, MotoAmerica Supersport, MotoAmerica Superstock, 2019 WSS300 Control System</t>
  </si>
  <si>
    <t>Eligible Parts for World Superbike, World Supersport</t>
  </si>
  <si>
    <t>Eligible Parts for World Supersport 300 (2017 and 2018 regulations), MotoAmerica Junior Cup (2020 regulations)</t>
  </si>
  <si>
    <t>Eligible Parts for World Supersport, MotoAmerica Supersport, MotoAmerica Stock 1000</t>
  </si>
  <si>
    <t>Eligible Parts for World Supersport, European Superstock, MotoAmerica Supersport, MotoAmerica Stock 1000, MotoAmerica Twins</t>
  </si>
  <si>
    <t>Eligible Parts for World Superbikes</t>
  </si>
  <si>
    <t>Eligible Parts forEuropean Superstock 1000</t>
  </si>
  <si>
    <t>Eligible Parts forWorld Superbikes</t>
  </si>
  <si>
    <t>Superstock 1000 Eligible Wheels</t>
  </si>
  <si>
    <t>Twins Cup Eligible electronics</t>
  </si>
  <si>
    <t>For WSS Teams</t>
  </si>
  <si>
    <t>Eligible Loggers for World Superpsort 300</t>
  </si>
  <si>
    <t>Eligible Data Loggers for Various</t>
  </si>
  <si>
    <t>Cooling duct inside fiaring to cool throttle body and mouting area</t>
  </si>
  <si>
    <t>REX-120</t>
  </si>
  <si>
    <t>≥ 1.20.15</t>
  </si>
  <si>
    <t>tomonori_sato@jp.honda</t>
  </si>
  <si>
    <t>XC09120</t>
  </si>
  <si>
    <t>XC09121</t>
  </si>
  <si>
    <t>KIT 2 BOOSTED ( 1 caliper )</t>
  </si>
  <si>
    <t>XC091XY</t>
  </si>
  <si>
    <t>KIT 4  SUPERCOOLING POT</t>
  </si>
  <si>
    <t>master cylinder</t>
  </si>
  <si>
    <t>XR01171</t>
  </si>
  <si>
    <t>XR01170</t>
  </si>
  <si>
    <t>XA7G7L0</t>
  </si>
  <si>
    <t>XA7G7MA</t>
  </si>
  <si>
    <t>XA7G7K0</t>
  </si>
  <si>
    <t>XA7G7FA</t>
  </si>
  <si>
    <t>XA7G7GA</t>
  </si>
  <si>
    <t>XA7G7E0</t>
  </si>
  <si>
    <t>XA7G7HA</t>
  </si>
  <si>
    <t>XA7G7HR</t>
  </si>
  <si>
    <t>XA7G7JA</t>
  </si>
  <si>
    <t>XA7G7PA</t>
  </si>
  <si>
    <t>XA7G7QA</t>
  </si>
  <si>
    <t>XA7G7X0</t>
  </si>
  <si>
    <t>XA7G7V0</t>
  </si>
  <si>
    <t>XA7G7Y0</t>
  </si>
  <si>
    <t>Disc Ø328 Various PCD/offset/thickness</t>
  </si>
  <si>
    <t>Disc Ø336 Various PCD/offset/thickness</t>
  </si>
  <si>
    <t>Disc Ø338,5 Various PCD/offset/thickness</t>
  </si>
  <si>
    <t xml:space="preserve">Disc Ø320 Disc with bobbins Various PCD/offset/thickness </t>
  </si>
  <si>
    <t>Eligible Modifications to Yamaha YZF-R3 for MotoAmerica Junior Supersport Championship - List</t>
  </si>
  <si>
    <t>From and including 2021 Round 1 Road Atlanta the following will apply:</t>
  </si>
  <si>
    <t>Yamaha YZF-R3 and YZF-R3A may be equipped with the GYTR engine kit B7P-RACE3-19-00. Contact Tom Halverson at tom_halverson@yamaha-motor.com to order.</t>
  </si>
  <si>
    <t>Yamaha YZF-R3 and YZF-R3A may be equipped with an approved overbore kit.</t>
  </si>
  <si>
    <t>Approved Piston</t>
  </si>
  <si>
    <t>Spears Enterprises High Compression Piston kit SKU SP01-320. Contact Spears Enterprises at Spears Enterprises / Spears Racing World Headquarters to orde</t>
  </si>
  <si>
    <t>Approved Overbore Kit</t>
  </si>
  <si>
    <t xml:space="preserve">Spears Enterprises 2mm overbore Piston kit SKU SP12-320. Contact Spears Enterprises at Spears Enterprises / Spears Racing World Headquarters to order. </t>
  </si>
  <si>
    <t>If Spears SP12-320 approved Engine spec is used the following regulations will apply.</t>
  </si>
  <si>
    <t>1 Either Homologated Velocity Stacks or Velocity stacks included in Spears kit SKU SP12-320 Must be used.  (example; GYTR Velocity stacks would not be legal if engine kit SKUSP12-320 is used)</t>
  </si>
  <si>
    <t>2 The camshaft(s) must be the originally fitted and homologated part with no modification allowed. (example; GYTR camshafts would not be legal if engine kit SKUSP12-320 is used)</t>
  </si>
  <si>
    <t>Yamaha YZF-R3 and YZF-R3A with or without the GYTR engine kit may be equipped with an approved piston.</t>
  </si>
  <si>
    <t>WSBK 20 KIT Fork (Left/Right Leg)</t>
  </si>
  <si>
    <t>T6041-01C/02C-0_-10</t>
  </si>
  <si>
    <t>T6391-01C/02C-0_-10</t>
  </si>
  <si>
    <t>T6521-01C/02C-0_-00</t>
  </si>
  <si>
    <t>CBR1000RR-R</t>
  </si>
  <si>
    <t>T5051-0S3-0_-00</t>
  </si>
  <si>
    <t>T6531-0S3-0_-00</t>
  </si>
  <si>
    <t>T6042-006-0_-10</t>
  </si>
  <si>
    <t>T6522-006-0_-00</t>
  </si>
  <si>
    <t>Panigale V4R 2020</t>
  </si>
  <si>
    <t>BPF Race</t>
  </si>
  <si>
    <t>Twin Chamber Race</t>
  </si>
  <si>
    <t>T5052-009-ZA-T180</t>
  </si>
  <si>
    <t>T5752-006-0_-00</t>
  </si>
  <si>
    <t>Single Tube Race</t>
  </si>
  <si>
    <t>BFRC-Lite Race</t>
  </si>
  <si>
    <t>WSBK 2020</t>
  </si>
  <si>
    <t>CBR1000RR-R 2020</t>
  </si>
  <si>
    <t>ZX-10RR 2020</t>
  </si>
  <si>
    <t>ZX-10RR 2019</t>
  </si>
  <si>
    <t>WSBK 21 KIT Fork (Left/Right Leg)</t>
  </si>
  <si>
    <t>T6661-01C/02C-0_00</t>
  </si>
  <si>
    <t>ZX-10RR 2021</t>
  </si>
  <si>
    <t>Panigale V4R 2021</t>
  </si>
  <si>
    <t>T6391-01C/02C-0_-20</t>
  </si>
  <si>
    <t>T6662-006-0_-00</t>
  </si>
  <si>
    <t>WSBK 2021</t>
  </si>
  <si>
    <t>T6392-006-0_-20</t>
  </si>
  <si>
    <t>SFF-CA</t>
  </si>
  <si>
    <t>BFRC-Lite</t>
  </si>
  <si>
    <t>No preload adjuster</t>
  </si>
  <si>
    <t>No</t>
  </si>
  <si>
    <t>Contact: Damiano Evangelisti</t>
  </si>
  <si>
    <t>Various cartridges available, C11, C06, C11</t>
  </si>
  <si>
    <t>160-***-***-***</t>
  </si>
  <si>
    <t>FF KTR-5 TRDS 54.50/58x770mm lg</t>
  </si>
  <si>
    <t>Through rod fork</t>
  </si>
  <si>
    <t>TRDS Replacement Cartridge</t>
  </si>
  <si>
    <t>260-***-***-***</t>
  </si>
  <si>
    <t>TRDS</t>
  </si>
  <si>
    <t>Through Rod RCU Shock</t>
  </si>
  <si>
    <t>no more in production but still in use</t>
  </si>
  <si>
    <t>xxxxxECH29V1</t>
  </si>
  <si>
    <t xml:space="preserve">xxxxxECHA9 </t>
  </si>
  <si>
    <t>xxxxxECHA9V1</t>
  </si>
  <si>
    <t>xxxxxERH09</t>
  </si>
  <si>
    <t>xxxxxERH09V1</t>
  </si>
  <si>
    <t>xxxxxERHA9</t>
  </si>
  <si>
    <t>xxxxxERHA9V1</t>
  </si>
  <si>
    <t xml:space="preserve">xxxxxEBH09 </t>
  </si>
  <si>
    <t>xxxxxEBH09V1</t>
  </si>
  <si>
    <t xml:space="preserve">xxxxxEBH59 </t>
  </si>
  <si>
    <t>xxxxxEBH59V1</t>
  </si>
  <si>
    <t>xxxxxEBH50WOV1</t>
  </si>
  <si>
    <t>xxxxxEBH00WO</t>
  </si>
  <si>
    <t>xxxxxEBH00WOV1</t>
  </si>
  <si>
    <t>xxxxxEBH50WO</t>
  </si>
  <si>
    <t>xxxxxXXFB1</t>
  </si>
  <si>
    <t>xxxxxXXF31V2</t>
  </si>
  <si>
    <t>xxxxxXXF31V2 Custom</t>
  </si>
  <si>
    <t>xxxxxXXF31</t>
  </si>
  <si>
    <t>xxxxxXXF11</t>
  </si>
  <si>
    <t>xxxxxXXT11</t>
  </si>
  <si>
    <t>Shock Manual Preload</t>
  </si>
  <si>
    <t>xxxxxXXZB1</t>
  </si>
  <si>
    <t>xxxxxXXZ31</t>
  </si>
  <si>
    <t>xxxxXZ31V2</t>
  </si>
  <si>
    <t>na</t>
  </si>
  <si>
    <t xml:space="preserve">FC016RRH04 </t>
  </si>
  <si>
    <t>FC019RRH04</t>
  </si>
  <si>
    <t xml:space="preserve">FC015HDH04 </t>
  </si>
  <si>
    <t xml:space="preserve">FC026HDH04 </t>
  </si>
  <si>
    <t>No longer produced but supported</t>
  </si>
  <si>
    <t>Shock Manual preload</t>
  </si>
  <si>
    <t>XXT71</t>
  </si>
  <si>
    <t>Shock Manual preload longer than original</t>
  </si>
  <si>
    <t>XXZ31</t>
  </si>
  <si>
    <t>480-C00-91Z</t>
  </si>
  <si>
    <t>480-C10-91Z</t>
  </si>
  <si>
    <t>480-C00-92B</t>
  </si>
  <si>
    <t>480-C10-92B</t>
  </si>
  <si>
    <t>480-C00-929</t>
  </si>
  <si>
    <t>480-C10-929</t>
  </si>
  <si>
    <t>460-C00-91Y</t>
  </si>
  <si>
    <t>460-C10-91Y</t>
  </si>
  <si>
    <t>173-M00-968</t>
  </si>
  <si>
    <t>Front Master Cylinder 2021</t>
  </si>
  <si>
    <t xml:space="preserve">17 Type </t>
  </si>
  <si>
    <t>19 Type</t>
  </si>
  <si>
    <t>FDH01SSU</t>
  </si>
  <si>
    <t>FDH02SSU</t>
  </si>
  <si>
    <t>FDH03SSU</t>
  </si>
  <si>
    <t>Disk 330mm</t>
  </si>
  <si>
    <t>480-C00-91L</t>
  </si>
  <si>
    <t>480-C10-91L</t>
  </si>
  <si>
    <t>460-C00-91M</t>
  </si>
  <si>
    <t>460-C10-91M</t>
  </si>
  <si>
    <t>2020 S902</t>
  </si>
  <si>
    <t>2019 S901</t>
  </si>
  <si>
    <t>2020 S901</t>
  </si>
  <si>
    <t>480-C00-91N</t>
  </si>
  <si>
    <t>480-C10-91N</t>
  </si>
  <si>
    <t>2020 S903</t>
  </si>
  <si>
    <t>338-C94-90Z/912</t>
  </si>
  <si>
    <t>338-C94-913/914</t>
  </si>
  <si>
    <t>338-C94-91B/91C</t>
  </si>
  <si>
    <t>338-C94-919/91A</t>
  </si>
  <si>
    <t>338-C94-917/918</t>
  </si>
  <si>
    <t>338-C94-915/916</t>
  </si>
  <si>
    <t>Disk 335mm (7.5mm) Type A</t>
  </si>
  <si>
    <t>Disk 335mm (7.0mm) Type A</t>
  </si>
  <si>
    <t>Disk 335mm (6.5mm) Type A</t>
  </si>
  <si>
    <t>Disk 335mm (7.5mm) Type B</t>
  </si>
  <si>
    <t>Disk 335mm (7.0mm) Type B</t>
  </si>
  <si>
    <t>Disk 335mm (6.5mm) Type B</t>
  </si>
  <si>
    <t>338-C94-919/91P</t>
  </si>
  <si>
    <t>338-C94-91Q/91R</t>
  </si>
  <si>
    <t>Disk 325mm (6.5mm)</t>
  </si>
  <si>
    <t>Disk 320mm (6.0mm)</t>
  </si>
  <si>
    <t>193-M00-94X</t>
  </si>
  <si>
    <t>193-M00-94v</t>
  </si>
  <si>
    <t>193-M00-94W</t>
  </si>
  <si>
    <t>Front Master Cylinder 2020</t>
  </si>
  <si>
    <t>173-M00-95G</t>
  </si>
  <si>
    <t>173-M00-95S</t>
  </si>
  <si>
    <t>173-M00-95H</t>
  </si>
  <si>
    <t>193-M00-959</t>
  </si>
  <si>
    <t>Hitachi Astemo(Nissin)</t>
  </si>
  <si>
    <t>Fuel injector used is the Brazilian homologated part</t>
  </si>
  <si>
    <t>Cylinder NiCasil coating</t>
  </si>
  <si>
    <t>0x8677143E</t>
  </si>
  <si>
    <t>ZX400_4</t>
  </si>
  <si>
    <t>FIM Options</t>
  </si>
  <si>
    <t>0x00000004</t>
  </si>
  <si>
    <t>0x85454CBA</t>
  </si>
  <si>
    <t>0x01B5DE55</t>
  </si>
  <si>
    <t>0xA400F451</t>
  </si>
  <si>
    <t>0xFAEBF9C2</t>
  </si>
  <si>
    <t>YR3EU3_1</t>
  </si>
  <si>
    <t>YR3EU4_1</t>
  </si>
  <si>
    <t>RC390_1</t>
  </si>
  <si>
    <t>0x00000006</t>
  </si>
  <si>
    <t>0x00000007</t>
  </si>
  <si>
    <t>0x2D6E1E81</t>
  </si>
  <si>
    <t>0xFF82891E</t>
  </si>
  <si>
    <t>0x29C28EF0</t>
  </si>
  <si>
    <t>0xEA95D522</t>
  </si>
  <si>
    <t>0x5D3C5708</t>
  </si>
  <si>
    <t>0x167F7103</t>
  </si>
  <si>
    <t>0x387A4AC4</t>
  </si>
  <si>
    <t>0x8A9770B7</t>
  </si>
  <si>
    <t>0xD748B914</t>
  </si>
  <si>
    <t>0x7A8F97DB</t>
  </si>
  <si>
    <t>0x08B808B3</t>
  </si>
  <si>
    <t>0xB92A2B89</t>
  </si>
  <si>
    <t>Galespeed</t>
  </si>
  <si>
    <t>GS-VRC17A-17BS</t>
  </si>
  <si>
    <t>Brake Master Cylinder - (VRC)</t>
  </si>
  <si>
    <t>GS-VRE19A-17BS</t>
  </si>
  <si>
    <t>Brake Master Cylinder (VRE) *</t>
  </si>
  <si>
    <t>GS-VRE19A-19BS</t>
  </si>
  <si>
    <t>W-WCY-06R6-27</t>
  </si>
  <si>
    <t>Gale Speed Master Cylinder 16m</t>
  </si>
  <si>
    <t>W-WCY-06R6-28</t>
  </si>
  <si>
    <t>Gale Speed Master Cylinder 17m</t>
  </si>
  <si>
    <t>W-WCY-06R6-30</t>
  </si>
  <si>
    <t>Gale Speed Master Cylinder 19m</t>
  </si>
  <si>
    <t>W-WCY-15R3-02</t>
  </si>
  <si>
    <t>Galespeec Master Cycliner 14m</t>
  </si>
  <si>
    <t>YR3EU4_2</t>
  </si>
  <si>
    <t>0x3A4FF07E</t>
  </si>
  <si>
    <t>Engine Specification:</t>
  </si>
  <si>
    <r>
      <rPr>
        <b/>
        <sz val="11"/>
        <color theme="1"/>
        <rFont val="Calibri"/>
        <family val="2"/>
        <scheme val="minor"/>
      </rPr>
      <t>Either</t>
    </r>
    <r>
      <rPr>
        <sz val="11"/>
        <color theme="1"/>
        <rFont val="Calibri"/>
        <family val="2"/>
        <scheme val="minor"/>
      </rPr>
      <t xml:space="preserve"> GYTR kit may be used or 19/20 spec, no mixing</t>
    </r>
  </si>
  <si>
    <t>B7P-H2540-GYTR</t>
  </si>
  <si>
    <t>Gear Position Sensor Assy</t>
  </si>
  <si>
    <t>1 (optional)</t>
  </si>
  <si>
    <t>With GYTR Kit, then optional Gear position sensor (from Rd03 Misano 2021)</t>
  </si>
  <si>
    <t>GYTR Kit:</t>
  </si>
  <si>
    <r>
      <rPr>
        <b/>
        <sz val="20"/>
        <color rgb="FFFF0000"/>
        <rFont val="Calibri"/>
        <family val="2"/>
        <scheme val="minor"/>
      </rPr>
      <t>OR</t>
    </r>
    <r>
      <rPr>
        <sz val="11"/>
        <color theme="1"/>
        <rFont val="Calibri"/>
        <family val="2"/>
        <scheme val="minor"/>
      </rPr>
      <t xml:space="preserve"> the following OEM cams may be used:</t>
    </r>
  </si>
  <si>
    <t xml:space="preserve">Gasket 2 Cylinder 0.1mm* </t>
  </si>
  <si>
    <t>Explosion supression systems for Fuel Tanks</t>
  </si>
  <si>
    <t>Explosafe and other commercial names</t>
  </si>
  <si>
    <t>Explostop</t>
  </si>
  <si>
    <t xml:space="preserve">This list is not exhaustive - these are examples of recognisd solutions. </t>
  </si>
  <si>
    <t>Note:</t>
  </si>
  <si>
    <t>SoloEngineering</t>
  </si>
  <si>
    <t>SEN_QS_1000_FF</t>
  </si>
  <si>
    <t>Mectronik</t>
  </si>
  <si>
    <t>Load Cell</t>
  </si>
  <si>
    <t>QuickShifter Output to ECU only</t>
  </si>
  <si>
    <t>SEN GSS143</t>
  </si>
  <si>
    <t>AVIO Race</t>
  </si>
  <si>
    <t>AR006</t>
  </si>
  <si>
    <t>Variable Load Cell</t>
  </si>
  <si>
    <t>LIST OF HOMOLOGATED ECU AND WIRING HARNESS' SUPERSTOCK 600 (USED FOR SUPERSPORT WHERE MANUFACTURER 'KIT' ECU'S ARE APPROVED)</t>
  </si>
  <si>
    <t>Lightweigh Race ACG (update 22-09-20)</t>
  </si>
  <si>
    <t>World Supersport permitted modifications list 2019:</t>
  </si>
  <si>
    <t>World Supersport permitted modifications list 2020:</t>
  </si>
  <si>
    <t>Old Machine Only</t>
  </si>
  <si>
    <t>Velocity Stacks</t>
  </si>
  <si>
    <t>Camshaft Supplier</t>
  </si>
  <si>
    <t>GYTR</t>
  </si>
  <si>
    <t xml:space="preserve">F3 675 RR </t>
  </si>
  <si>
    <t>Next Generation</t>
  </si>
  <si>
    <t>Supersport</t>
  </si>
  <si>
    <t>PTR</t>
  </si>
  <si>
    <t xml:space="preserve">Honda </t>
  </si>
  <si>
    <t>CBR600RRD(PC40)</t>
  </si>
  <si>
    <t>CBR600RR (MC51)</t>
  </si>
  <si>
    <t xml:space="preserve">F3 800 RR </t>
  </si>
  <si>
    <t>F3 Superveloce</t>
  </si>
  <si>
    <t>ZX-6R (ZX636)</t>
  </si>
  <si>
    <t>RBW Throttle, Engine Kit, 2023</t>
  </si>
  <si>
    <t>Paolo Marchetti (KRA) &lt;paolo.marchetti@provecracing.com&gt;</t>
  </si>
  <si>
    <t>WSSRD-001</t>
  </si>
  <si>
    <t>WSSRD-002</t>
  </si>
  <si>
    <t>Change hoses on throttle bodies, remove secondary butterflies and reset stepper for WSS600_A</t>
  </si>
  <si>
    <t>Engine Kit 2023</t>
  </si>
  <si>
    <t xml:space="preserve">M4 </t>
  </si>
  <si>
    <t>GSX-R750</t>
  </si>
  <si>
    <t>M4</t>
  </si>
  <si>
    <t>GYTR only</t>
  </si>
  <si>
    <t>Street Triple 765RS</t>
  </si>
  <si>
    <t>Triumph Only</t>
  </si>
  <si>
    <t>RBW Throttle conversion and engine kit</t>
  </si>
  <si>
    <t>M4 Kit Only</t>
  </si>
  <si>
    <t>WSSRD-101</t>
  </si>
  <si>
    <t>WSSRD-102</t>
  </si>
  <si>
    <t xml:space="preserve">WSSRD05 </t>
  </si>
  <si>
    <t>Racedepartment.it</t>
  </si>
  <si>
    <t>Kent Cams</t>
  </si>
  <si>
    <t>For WSS Spec Head, Billet, Superfinished</t>
  </si>
  <si>
    <t>For National Spec Head, Billet, Superfinished</t>
  </si>
  <si>
    <t>Category</t>
  </si>
  <si>
    <t>Contact for camshafts: Paolo Marchetti (KRA) p.marchetti@racedepartment.it</t>
  </si>
  <si>
    <t>19 RCS</t>
  </si>
  <si>
    <t>17 RCS</t>
  </si>
  <si>
    <t>19 RCS Corsa Corta</t>
  </si>
  <si>
    <t>110C74040</t>
  </si>
  <si>
    <t>17 RCS Corsa Corta</t>
  </si>
  <si>
    <t>110A26350</t>
  </si>
  <si>
    <t>16 RCS</t>
  </si>
  <si>
    <t>110A26365</t>
  </si>
  <si>
    <t>14 RCS</t>
  </si>
  <si>
    <t>KAWASAKI ZX-10R - Mar 21</t>
  </si>
  <si>
    <t>21175-1723</t>
  </si>
  <si>
    <t>26031-3773</t>
  </si>
  <si>
    <t>57011-0005</t>
  </si>
  <si>
    <t>57011-0011</t>
  </si>
  <si>
    <t>UKCA cable</t>
  </si>
  <si>
    <t>CE marked Cable</t>
  </si>
  <si>
    <t>HEL Performance</t>
  </si>
  <si>
    <t>Contact: Simon Lane</t>
  </si>
  <si>
    <t>Email : simon.lane@helperformance.com</t>
  </si>
  <si>
    <t>HC-100-32-32-**</t>
  </si>
  <si>
    <t>Front Caliper (Two Piece) Generic Pad Accepted</t>
  </si>
  <si>
    <t>100mm Bolt Spacing</t>
  </si>
  <si>
    <t xml:space="preserve">(**) Black, Hard Grey Anodised or Cerakote </t>
  </si>
  <si>
    <t>HC-108-32-32-**</t>
  </si>
  <si>
    <t>108mm Bolt Spacing</t>
  </si>
  <si>
    <t>HC-84-32-32-**</t>
  </si>
  <si>
    <t>Rear Caliper (Two Piece) Generic Pad Accepted</t>
  </si>
  <si>
    <t>84mm Bolt Spacing</t>
  </si>
  <si>
    <t>HMC-19MM-**</t>
  </si>
  <si>
    <t>Front Master Cylinder 19mm (20/19/18 Multi Ratio)</t>
  </si>
  <si>
    <t>22mm Bar Clamp</t>
  </si>
  <si>
    <t>HMC-16MM-**</t>
  </si>
  <si>
    <t>Front Master Cylinder 16mm (17/16/15 Multi Ratio)</t>
  </si>
  <si>
    <t>HFB-10MM-**</t>
  </si>
  <si>
    <t>Front Pull Brake 10mm (For Rear Brake)</t>
  </si>
  <si>
    <t>HFB-11MM-**</t>
  </si>
  <si>
    <t>Front Pull Brake 11mm (For Rear Brake)</t>
  </si>
  <si>
    <t>HFB-13MM-**</t>
  </si>
  <si>
    <t>Front Pull Brake 13mm (For Rear Brake)</t>
  </si>
  <si>
    <t>HTB-13MM-**</t>
  </si>
  <si>
    <t>Front Thumb Brake 13mm (For Rear Brake)</t>
  </si>
  <si>
    <t>Includes Fork Clamp (Size As Requested)</t>
  </si>
  <si>
    <t>HRMC-**</t>
  </si>
  <si>
    <t xml:space="preserve">Rear Master Cylinder </t>
  </si>
  <si>
    <t>M10 x 1.00  And Reservoir Take Off (Includes Brake Lines As Required)</t>
  </si>
  <si>
    <t>HRMC-TWIN-**</t>
  </si>
  <si>
    <t>Twin Ported Rear Master Cylinder</t>
  </si>
  <si>
    <t>M10 x 1.00  And M12 x 1.00  (Includes Brake Lines As Required)</t>
  </si>
  <si>
    <t>B3L8591A7200</t>
  </si>
  <si>
    <t>B3L8591AA000</t>
  </si>
  <si>
    <t>B3LF25907000</t>
  </si>
  <si>
    <t>BN68591A7100</t>
  </si>
  <si>
    <t>BN68591AA200</t>
  </si>
  <si>
    <t>BN68591AB100</t>
  </si>
  <si>
    <t>Not homologated for World Supersport</t>
  </si>
  <si>
    <t>World Supersport permitted modifications list 2022:</t>
  </si>
  <si>
    <t>BarkBusters</t>
  </si>
  <si>
    <t>Varioud</t>
  </si>
  <si>
    <t>Verison from 2020, without clear shield</t>
  </si>
  <si>
    <t>AGP-001</t>
  </si>
  <si>
    <t>BLG-xx-xx</t>
  </si>
  <si>
    <t>Various version for bar fit</t>
  </si>
  <si>
    <t>email: franco_zonnedda@brembo.it</t>
  </si>
  <si>
    <t xml:space="preserve">Contact (USA): Nicole Lavash </t>
  </si>
  <si>
    <t>Radial Forged</t>
  </si>
  <si>
    <t>Type</t>
  </si>
  <si>
    <t>Front MC</t>
  </si>
  <si>
    <t>Rear Foot</t>
  </si>
  <si>
    <t>Rear Hand</t>
  </si>
  <si>
    <t>Rear Thumb</t>
  </si>
  <si>
    <t>Front</t>
  </si>
  <si>
    <t>Variable Ratio Control</t>
  </si>
  <si>
    <t>Racing Master</t>
  </si>
  <si>
    <t>Brake Master Cylinder (VRC)</t>
  </si>
  <si>
    <t>Brake Master Cylinder (VRE)</t>
  </si>
  <si>
    <t>Brake Master Cylinder (RE)</t>
  </si>
  <si>
    <t>Brake Master Cylinder (RM)</t>
  </si>
  <si>
    <r>
      <t xml:space="preserve">Racing Elaborate, </t>
    </r>
    <r>
      <rPr>
        <strike/>
        <sz val="11"/>
        <color rgb="FFFF0000"/>
        <rFont val="Calibri"/>
        <family val="2"/>
        <scheme val="minor"/>
      </rPr>
      <t>Exceeds Price - NOT ELIGIBLE</t>
    </r>
  </si>
  <si>
    <t>The OEM Part fitted to the Homologatd machine is eligible</t>
  </si>
  <si>
    <t>PZ001</t>
  </si>
  <si>
    <t>Set of Accossato billet monoblock brake calipers distance 108 mm</t>
  </si>
  <si>
    <t>PZ005</t>
  </si>
  <si>
    <t>Set of Accossato billet monoblock brake calipers distance 100 mm</t>
  </si>
  <si>
    <r>
      <t xml:space="preserve">RVP50 </t>
    </r>
    <r>
      <rPr>
        <b/>
        <sz val="11"/>
        <color theme="1"/>
        <rFont val="Arial"/>
        <family val="2"/>
      </rPr>
      <t>NOT</t>
    </r>
    <r>
      <rPr>
        <sz val="11"/>
        <color theme="1"/>
        <rFont val="Arial"/>
        <family val="2"/>
      </rPr>
      <t xml:space="preserve"> legal for MotoAmerica competition</t>
    </r>
  </si>
  <si>
    <t>Supersport Master Cylinders</t>
  </si>
  <si>
    <t>Eligible Brake Components for Superstock Championship - List</t>
  </si>
  <si>
    <t>CY004</t>
  </si>
  <si>
    <t>CY090</t>
  </si>
  <si>
    <t>billet Accossato brake master cylinder adjustable PRS system 19x17-18-19 folding lever "ready to brake" micro switch included</t>
  </si>
  <si>
    <t>Rear Foot Master Cylinder</t>
  </si>
  <si>
    <t>Read Handy Brake Master Cylinder</t>
  </si>
  <si>
    <t>Release date to be confirmed</t>
  </si>
  <si>
    <t>The following authorised changes are to meet the following requirements:</t>
  </si>
  <si>
    <t>Exceed performance target which will then be restricted electronically</t>
  </si>
  <si>
    <t>Convert unfaired street bike to Road Racing machine</t>
  </si>
  <si>
    <t>Compulsory Parts:</t>
  </si>
  <si>
    <t>Optional Parts:</t>
  </si>
  <si>
    <t>Supplier</t>
  </si>
  <si>
    <t>Fairing:</t>
  </si>
  <si>
    <t>Daytona 675 (2013)</t>
  </si>
  <si>
    <t>Any Supplier</t>
  </si>
  <si>
    <t>To allow 'clip on' handlebars</t>
  </si>
  <si>
    <t>PTR Triumph</t>
  </si>
  <si>
    <t>Must be a cosmetic replica of the FIM homologated 2013 Triumph Daytona 675</t>
  </si>
  <si>
    <t>Electronics:</t>
  </si>
  <si>
    <t>Engine Kits:</t>
  </si>
  <si>
    <t>Compulsory part from 2020</t>
  </si>
  <si>
    <t>FOR NEW BIKE 2022 ONLY</t>
  </si>
  <si>
    <t>WSS600_A (MKE7)</t>
  </si>
  <si>
    <t>ECU Mectronik MKE7 Supersport</t>
  </si>
  <si>
    <t>Team can use own design for 2022</t>
  </si>
  <si>
    <t>World</t>
  </si>
  <si>
    <t>National Rules</t>
  </si>
  <si>
    <t>Team can use own design for 2022, Solo coming soon</t>
  </si>
  <si>
    <t>WSS4-KAWEX400-DL</t>
  </si>
  <si>
    <t>WSS4-KAWEX400-20</t>
  </si>
  <si>
    <t>WSS4-KTMRC390R-DL</t>
  </si>
  <si>
    <t>WSS4-KTMRC390R-20</t>
  </si>
  <si>
    <t>WSS4-KTMRC390R-22</t>
  </si>
  <si>
    <t>WSS4-YZFR3-DL</t>
  </si>
  <si>
    <t>WSS4-YZFR3-20</t>
  </si>
  <si>
    <t>WSS8-MVF3-22</t>
  </si>
  <si>
    <t>WSS8-xxx</t>
  </si>
  <si>
    <t>WSS8-PANIV2-22</t>
  </si>
  <si>
    <t>WSS8-TRD765-22</t>
  </si>
  <si>
    <t>National</t>
  </si>
  <si>
    <t>Eligible Parts for World Supersport Control Electronics System Supersport and Supersport Next Generation, MotoAmerica Supersport</t>
  </si>
  <si>
    <t>Eligible Parts for World Supersport and Supersport 300 Control Electronics Firmware, MotoAmerica Junior Cup, MotoAmerica Supersport</t>
  </si>
  <si>
    <t>Supersport 300 Control Electronics Systems</t>
  </si>
  <si>
    <t>Supersport (and Next Gen) Control Electronics Systems</t>
  </si>
  <si>
    <t>WSS8_TBC</t>
  </si>
  <si>
    <t xml:space="preserve">BL001 </t>
  </si>
  <si>
    <t>Accossato brake hose quick disconnector titanium made</t>
  </si>
  <si>
    <t>BL002</t>
  </si>
  <si>
    <t>Accossato brake hose quick disconnector aluminium made</t>
  </si>
  <si>
    <t>Eligible Modifications and Parts to World Supersport Machines for World Superport Championship - List</t>
  </si>
  <si>
    <t>World Supersport 300 Permitted Modification and Parts Honda</t>
  </si>
  <si>
    <t>World Supersport 300 Permitted Modification and Parts Kawasaki</t>
  </si>
  <si>
    <t>World Supersport 300 Permitted Modification and Parts KTM</t>
  </si>
  <si>
    <t>World Supersport 300 Permitted Modification and Parts Yamaha</t>
  </si>
  <si>
    <t>Eligible Modifications and Parts for World Supersport 300, MotoAmerica Junior Cup</t>
  </si>
  <si>
    <t>2022 Kit SBK</t>
  </si>
  <si>
    <t>YAMAHA  R1M - Oct 19</t>
  </si>
  <si>
    <t>YAMAHA R6 - Jan'17</t>
  </si>
  <si>
    <t>Codice_parte</t>
  </si>
  <si>
    <t>Descrizione</t>
  </si>
  <si>
    <t>Engine Kit - Compulsory - Consists of the following parts</t>
  </si>
  <si>
    <t>Contact: Marco Inturrisi: marco.inturrisi@ducati.com</t>
  </si>
  <si>
    <t>Qty</t>
  </si>
  <si>
    <t>KIT complete</t>
  </si>
  <si>
    <t>Authorised Modifications to Ducati Panigale V2 for Supersport Next Generation</t>
  </si>
  <si>
    <t>When using WSS600_A</t>
  </si>
  <si>
    <t>WSS600_Throttlebody TBC</t>
  </si>
  <si>
    <t>WSS600_ThrottleBody_V1.2_YMER6xxx_EN</t>
  </si>
  <si>
    <t>WSS600_ThrottleBody_V1.2_TR675WSS_EN</t>
  </si>
  <si>
    <t>WSS600_ThrottleBody_V1.2_HONDA_EN</t>
  </si>
  <si>
    <t>WSS600_ThrottleBody_V1.31_KAWASAKI_EN.pdf</t>
  </si>
  <si>
    <t>To follow</t>
  </si>
  <si>
    <t>Standard OEM</t>
  </si>
  <si>
    <t>Race kit complete Top end</t>
  </si>
  <si>
    <t>Eligible Modification and Parts for Triumph 765Rs for Supersport Next Generation</t>
  </si>
  <si>
    <t>Eligible Modifications and Parts for Supersport Machines for National Superport Championship - List</t>
  </si>
  <si>
    <t>Eligible Modifications and Parts for Supersport Machines for World Superport Championship - List</t>
  </si>
  <si>
    <t>Eligible Modifications for MotoAmerica Supersport (National Series)</t>
  </si>
  <si>
    <t>National (MotoAmerica) Supersport inc Next Generation Modifications and Parts</t>
  </si>
  <si>
    <t>World Supersport Permitted Modifications and Parts (2020, 2021)</t>
  </si>
  <si>
    <t>Eligible Modifications and Parts for World Supersport and Supersport Next Generation</t>
  </si>
  <si>
    <t>World Supersport Next Generation Permitted Modification and Parts Ducati</t>
  </si>
  <si>
    <t>World Supersport Next Generation Permitted Modification and Parts MV Agusta</t>
  </si>
  <si>
    <t>World Supersport Next Generation Permitted Modification and Parts Suzuki</t>
  </si>
  <si>
    <t>Eligible Modifications and Parts for World Supersport Next Generation and National Level Next Generation</t>
  </si>
  <si>
    <t>World Supersport inc Next Generation Modifications and Parts</t>
  </si>
  <si>
    <t>STD Engine</t>
  </si>
  <si>
    <t xml:space="preserve">Throttle body Kit - Compulsory </t>
  </si>
  <si>
    <t>Authorised Modifications and Parts for MV Agusta F3 800 RR for Supersport Next Generation</t>
  </si>
  <si>
    <t>Free</t>
  </si>
  <si>
    <t>from 2023</t>
  </si>
  <si>
    <t>Std OEM</t>
  </si>
  <si>
    <t>Panigale V2</t>
  </si>
  <si>
    <t>KIT_WSS4_AKT</t>
  </si>
  <si>
    <t>KIT_WSS4_AK</t>
  </si>
  <si>
    <t>KIT_WSS4_AY18/19</t>
  </si>
  <si>
    <t>KIT_WSS8_AD</t>
  </si>
  <si>
    <t>KIT_WSS8_AK</t>
  </si>
  <si>
    <t>KIT_WSS8_AM</t>
  </si>
  <si>
    <t>KIT_WSS8_AS</t>
  </si>
  <si>
    <t>For WSS Teams: schedule to be confirmed</t>
  </si>
  <si>
    <t>KIT_WSS8_AT</t>
  </si>
  <si>
    <t>Supersport MA</t>
  </si>
  <si>
    <t>MotorAmerica</t>
  </si>
  <si>
    <t>MA Open</t>
  </si>
  <si>
    <t>Velocity Stacks are open in MotoAmerica</t>
  </si>
  <si>
    <t>Reason</t>
  </si>
  <si>
    <t>1167-0001__</t>
  </si>
  <si>
    <t>PRIMARY &amp; SECONDARY TRANS. SHAFTS CPL.</t>
  </si>
  <si>
    <t>7609-0465__</t>
  </si>
  <si>
    <t>VALVE KEEPERS</t>
  </si>
  <si>
    <t>1167-0015__</t>
  </si>
  <si>
    <t>UPPER VALVE SPRING RETAINER</t>
  </si>
  <si>
    <t>1167-0016__</t>
  </si>
  <si>
    <t>LOWER VALVE SPRING RETAINER</t>
  </si>
  <si>
    <t>5611-0023_A</t>
  </si>
  <si>
    <t>INTAKE VALVE SPRING</t>
  </si>
  <si>
    <t xml:space="preserve"> Brand</t>
  </si>
  <si>
    <t>Colors</t>
  </si>
  <si>
    <t>Retail Cost</t>
  </si>
  <si>
    <t>Notes - (wheel markings)</t>
  </si>
  <si>
    <t>Vendor</t>
  </si>
  <si>
    <t>Core Moto</t>
  </si>
  <si>
    <t>Apex-6</t>
  </si>
  <si>
    <t>Black, Gold, Red, Blue, Clear, Raw</t>
  </si>
  <si>
    <t>JWL DOT, RW6LM1 &amp; FW35LM1, Core Moto USA, Made in USA</t>
  </si>
  <si>
    <t>www.coremoto.com</t>
  </si>
  <si>
    <t xml:space="preserve">GP1s </t>
  </si>
  <si>
    <t>Black</t>
  </si>
  <si>
    <t>www.gravesport.com</t>
  </si>
  <si>
    <t>Dymag</t>
  </si>
  <si>
    <t>UP7X</t>
  </si>
  <si>
    <t>White, Black, Gold, Gunmetal</t>
  </si>
  <si>
    <t>"Dymag" Embossed in Lip</t>
  </si>
  <si>
    <t>Models</t>
  </si>
  <si>
    <t>Front Wheel Part #</t>
  </si>
  <si>
    <t>Rear Wheel Part #</t>
  </si>
  <si>
    <t>RSV4 RR/RF</t>
  </si>
  <si>
    <t xml:space="preserve">896754, 2B002032 </t>
  </si>
  <si>
    <t>896756, 2B002033</t>
  </si>
  <si>
    <t>S1000R / HP4</t>
  </si>
  <si>
    <t>36 31 8 548 892,       36 31 8 548 897</t>
  </si>
  <si>
    <t>36 31 8 548 893,        36 31 8 548 895</t>
  </si>
  <si>
    <t>M1000RR</t>
  </si>
  <si>
    <t>36 31 9 829 887</t>
  </si>
  <si>
    <t xml:space="preserve">36 31 9 829 297 </t>
  </si>
  <si>
    <t>CBR1000RR SP1/SP2</t>
  </si>
  <si>
    <t>44650-MKF-D40ZD</t>
  </si>
  <si>
    <t>42650-MKF-D40ZC</t>
  </si>
  <si>
    <t>44650-MKJ-D00ZB</t>
  </si>
  <si>
    <t>42650-MKR-D10ZA</t>
  </si>
  <si>
    <t>ZX10R/ZX10RR</t>
  </si>
  <si>
    <t>41073-0677               41073-0717</t>
  </si>
  <si>
    <t>41073-0688                41073-0718</t>
  </si>
  <si>
    <t>GSXR-1000R</t>
  </si>
  <si>
    <t>54111-17K00-019</t>
  </si>
  <si>
    <t>64111-17K00-019</t>
  </si>
  <si>
    <t>R1S/R1/R1M</t>
  </si>
  <si>
    <t>B60-25168-00-98, 2CR-25168-00-P0</t>
  </si>
  <si>
    <t>B60-25338-00-98, 2CR-25338-00-P0</t>
  </si>
  <si>
    <t>ACC_DESKTOP_KIT</t>
  </si>
  <si>
    <t>Desktop firmware update cable</t>
  </si>
  <si>
    <t>Desktop Flashing Kit</t>
  </si>
  <si>
    <t>Updated version</t>
  </si>
  <si>
    <t>Superceded</t>
  </si>
  <si>
    <t>updated version</t>
  </si>
  <si>
    <t>ONLY to be used for single rear disc application</t>
  </si>
  <si>
    <t>PR 19 x 18 long lever, Radial</t>
  </si>
  <si>
    <t>PR 19 x 18 folding lever, Radial</t>
  </si>
  <si>
    <t>USA name MKIIGP</t>
  </si>
  <si>
    <t>PR 16x18 Folding short lever</t>
  </si>
  <si>
    <t>PR 16x18 Standard Lever, Radial, Front</t>
  </si>
  <si>
    <t>PR 16x18 Short Lever, Radial, Front</t>
  </si>
  <si>
    <t>PR 19x20 Standard Lever, Radial, Front</t>
  </si>
  <si>
    <t xml:space="preserve">To achieve required weight range </t>
  </si>
  <si>
    <t>NO other engine modifications are allowed, standard head gasket</t>
  </si>
  <si>
    <t>https://www.spiderracing.it/prodotto/supporto-mono-panigale/</t>
  </si>
  <si>
    <t>SpiderRacing</t>
  </si>
  <si>
    <t>Fuel Tank SSP22 (Aluminium)</t>
  </si>
  <si>
    <t>Freely available</t>
  </si>
  <si>
    <t>Section</t>
  </si>
  <si>
    <t>Part Description</t>
  </si>
  <si>
    <t>Qty per Kit</t>
  </si>
  <si>
    <t>Valve Train</t>
  </si>
  <si>
    <t>SPRING, VALVE,RACE</t>
  </si>
  <si>
    <t>SEAL, 4MM VALVE STEM</t>
  </si>
  <si>
    <t>VALVE, INLET, TI, DIA 30.5</t>
  </si>
  <si>
    <t>RETAINER,SPRING,VALVE,DIA 4.5</t>
  </si>
  <si>
    <t>COLLET, VALVE, DIA 4.5</t>
  </si>
  <si>
    <t>SEAL, OIL, VALVE, DIA 4.5</t>
  </si>
  <si>
    <t>TAPPET, BUCKET, 25,4, DLC</t>
  </si>
  <si>
    <t>Cam Drive</t>
  </si>
  <si>
    <t>GASKET, METAL, TENSIONER</t>
  </si>
  <si>
    <t>CAMSHAFT,EXH,ASSY,OTL,INSPT</t>
  </si>
  <si>
    <t>CAMSHAFT,INLET,ASSY,OTL,INSPT</t>
  </si>
  <si>
    <t>BLADE, BILLET, TENSIONER</t>
  </si>
  <si>
    <t>O-RING, 18.8 X DIA 1.9</t>
  </si>
  <si>
    <t>Cylinder Head</t>
  </si>
  <si>
    <t>CYL HEAD,3 CYL,M/C,BLACK</t>
  </si>
  <si>
    <t>CYL HEAD GASKET,DIA 78</t>
  </si>
  <si>
    <t>SEAL,CAM COVER SCREW,TWIN LIP</t>
  </si>
  <si>
    <t>STUD,SHLD,M8X1.25X36.5,SLV,ENC</t>
  </si>
  <si>
    <t>BOLT, M6X40, USED</t>
  </si>
  <si>
    <t>BOLT, M6X60, USED</t>
  </si>
  <si>
    <t>O-RING, 10,0 X 2,0</t>
  </si>
  <si>
    <t>O-RING, FLUOROCARBON, 25 X 2,0</t>
  </si>
  <si>
    <t>Crankcase</t>
  </si>
  <si>
    <t>CRANKCASE GASKET, BASE</t>
  </si>
  <si>
    <t>BOLT,HHF,LGHTD,M6X1.0X20,ENC</t>
  </si>
  <si>
    <t>SEAL, OIL, 35 X 62 X 5</t>
  </si>
  <si>
    <t>Lubrication</t>
  </si>
  <si>
    <t>SCREW,CAP/HD,M6X1X10,ENC,B/O</t>
  </si>
  <si>
    <t>PICKUP,OIL</t>
  </si>
  <si>
    <t>PIPE, OIL, BREATHER DRAIN</t>
  </si>
  <si>
    <t>SEALING RING, HEAT EXCHANGER</t>
  </si>
  <si>
    <t>BOLT,RHHF M6X1.0X50,PHO,ENC</t>
  </si>
  <si>
    <t>BOLT, RHHF, M6X25, PHO, ENC</t>
  </si>
  <si>
    <t>SCREW,PAN/HD,TX,M6X1.0X12,ENC</t>
  </si>
  <si>
    <t>O-RING, ID 24 X 2.5</t>
  </si>
  <si>
    <t>O-RING ID5.6 X 2.3</t>
  </si>
  <si>
    <t>O-RING, ID 7.1 X 1.6</t>
  </si>
  <si>
    <t>O-RING, ID 31.6 X 2.4</t>
  </si>
  <si>
    <t>O-RING ID 20.29 X 2.62</t>
  </si>
  <si>
    <t>O-RING, 7.6 X 2.4</t>
  </si>
  <si>
    <t>O RING, 16 X 2.0</t>
  </si>
  <si>
    <t>Sump</t>
  </si>
  <si>
    <t>GASKET, SUMP</t>
  </si>
  <si>
    <t>SUMP, MACHINED, BLACK</t>
  </si>
  <si>
    <t>WASHER, SEALING, 14,4X23X3</t>
  </si>
  <si>
    <t>INJECTOR ASSY, FUEL</t>
  </si>
  <si>
    <t>CAP, VACUUM CONNECTION</t>
  </si>
  <si>
    <t>SCREW,CSK,M6X1X20,T30,SLV,ENC</t>
  </si>
  <si>
    <t>Emissions</t>
  </si>
  <si>
    <t>COVER,REED VALVE,SINGLE,RACE</t>
  </si>
  <si>
    <t>COVER,REED VALVE,DOUBLE,RACE</t>
  </si>
  <si>
    <t>BOLT,HHF,LGHTD,M6X1.0X16,SLV</t>
  </si>
  <si>
    <t>Cam Cover</t>
  </si>
  <si>
    <t>SEAL, CAM COVER</t>
  </si>
  <si>
    <t>Breather Cover</t>
  </si>
  <si>
    <t>GASKET,BREATHER COVER</t>
  </si>
  <si>
    <t>Clutch Cover</t>
  </si>
  <si>
    <t>GASKET, CLUTCH COVER</t>
  </si>
  <si>
    <t>WASHER,6.5X12.0X1.0,COPPER</t>
  </si>
  <si>
    <t>O RING,ID 19 X 3.0</t>
  </si>
  <si>
    <t>Alternator Cover</t>
  </si>
  <si>
    <t>GASKET, ALTERNATOR COVER</t>
  </si>
  <si>
    <t>GASKET,BALANCER COVER</t>
  </si>
  <si>
    <t>GASKET, CRANK COVER</t>
  </si>
  <si>
    <t>Ignition</t>
  </si>
  <si>
    <t>O-RING, 26.65ID X 2.62DIA</t>
  </si>
  <si>
    <t>Cooling System</t>
  </si>
  <si>
    <t>T-PIECE, WATER</t>
  </si>
  <si>
    <t>GASKET, T-PIECE, WATER</t>
  </si>
  <si>
    <t>PRESSING, THERMOSTAT SEAL</t>
  </si>
  <si>
    <t>O-RING ID 21.5 X 3.0</t>
  </si>
  <si>
    <t>O-RING, 23.7 X 2.0</t>
  </si>
  <si>
    <t>CLIP, HARNESS</t>
  </si>
  <si>
    <t>TRANSITION,AIRBOX TO HEADSTOCK</t>
  </si>
  <si>
    <t>BUNG, PVC, I/D 11.9MM</t>
  </si>
  <si>
    <t>NO other engine modifications are allowed, ONLY listed head gasket</t>
  </si>
  <si>
    <t>TR068748</t>
  </si>
  <si>
    <t>Yoke, Upper</t>
  </si>
  <si>
    <t xml:space="preserve">Note: No other top triple clamp (Yoke) will be accepted except OEM homologated part. </t>
  </si>
  <si>
    <t>The engine kit consists of the following parts (and includes all parts for the build):</t>
  </si>
  <si>
    <t>Triumph Official, Compulsory</t>
  </si>
  <si>
    <t>OLD list information ONLY</t>
  </si>
  <si>
    <t>Homologated OEM only</t>
  </si>
  <si>
    <t>Standard</t>
  </si>
  <si>
    <t>Info to follow</t>
  </si>
  <si>
    <t>Triumph 765cc World Supersport Engine Small Rebuild Components</t>
  </si>
  <si>
    <t>Substitution to replace Moto2 Part</t>
  </si>
  <si>
    <t>Crankshaft</t>
  </si>
  <si>
    <t>SPACER, HEX</t>
  </si>
  <si>
    <t>KEY, CRANKSHAFT</t>
  </si>
  <si>
    <t>CRANKSHAFT,MACHINED,INSPT</t>
  </si>
  <si>
    <t>SPROCKET, CAM DRIVE, 17T</t>
  </si>
  <si>
    <t>SCREW,CAP/HD,M8X1.25X20,B/O</t>
  </si>
  <si>
    <t>Connecting Rod</t>
  </si>
  <si>
    <t>1110408-S1</t>
  </si>
  <si>
    <t>KIT, CONROD SHELLS S1</t>
  </si>
  <si>
    <t>1110408-S2</t>
  </si>
  <si>
    <t>KIT, CONROD SHELLS S2</t>
  </si>
  <si>
    <t>1110408-S3</t>
  </si>
  <si>
    <t>KIT, CONROD SHELLS S3</t>
  </si>
  <si>
    <t>CONNECTING ROD,ASSY,INSPT</t>
  </si>
  <si>
    <t>Piston</t>
  </si>
  <si>
    <t>GUDGEON PIN,DIA 17,INSPT</t>
  </si>
  <si>
    <t>PISTON RING,OIL CONTROL,RAIL</t>
  </si>
  <si>
    <t>PISTON RING,OIL CONTROL,EXPAND</t>
  </si>
  <si>
    <t>PISTON RING,2ND,DIA 78,0</t>
  </si>
  <si>
    <t>PISTON RING,1ST,DIA 78,0</t>
  </si>
  <si>
    <t>PISTON &amp; CIRCLIP,ASSY,INSPT</t>
  </si>
  <si>
    <t>CIRCLIP,PISTON,DIA 17MM</t>
  </si>
  <si>
    <t>FACING, BLADE, TENSIONER</t>
  </si>
  <si>
    <t>PAD, BLADE, TENSIONER</t>
  </si>
  <si>
    <t>DOWEL, TENSIONER</t>
  </si>
  <si>
    <t>TOP PAD, CAM CHAIN</t>
  </si>
  <si>
    <t>CHAIN,CAM,126 LINKS</t>
  </si>
  <si>
    <t>BLADE,RUBBING,CAMCHAIN,NYLON</t>
  </si>
  <si>
    <t>SCREW, PAN, M7X1X12, T40</t>
  </si>
  <si>
    <t>NUT, CYL HEAD, M9X1.25</t>
  </si>
  <si>
    <t>SPIGOT,BYPASS</t>
  </si>
  <si>
    <t>WASHER, 9.2X18X2</t>
  </si>
  <si>
    <t>O-RING, ID9.1 X 1.6, VITON</t>
  </si>
  <si>
    <t>O-RING, 10,1XDIA1,6</t>
  </si>
  <si>
    <t>BEARING, PRESSURE PLATE</t>
  </si>
  <si>
    <t>CLUTCH LIFTER ARM, ASSY</t>
  </si>
  <si>
    <t>SPRING, CLUTCH LIFTER ARM</t>
  </si>
  <si>
    <t>NUT, CLUTCH, 22MM</t>
  </si>
  <si>
    <t>BEARING,NEEDLE,40X45X22</t>
  </si>
  <si>
    <t>CLUTCH SPROCKET, 27T, SILENT</t>
  </si>
  <si>
    <t>LIFTER PIECE, CLUTCH</t>
  </si>
  <si>
    <t>WASHER, 25.5X53X2</t>
  </si>
  <si>
    <t>BUSH, CLUTCH</t>
  </si>
  <si>
    <t>BUSH, SPROCKET</t>
  </si>
  <si>
    <t>BRG NEEDLE, K32X37X13</t>
  </si>
  <si>
    <t>CLUTCH OUTER ASSEMBLY</t>
  </si>
  <si>
    <t>Not required</t>
  </si>
  <si>
    <t>WASHER 13X18X1</t>
  </si>
  <si>
    <t>WASHER 25X35X1.75</t>
  </si>
  <si>
    <t>Gearbox</t>
  </si>
  <si>
    <t>GEARBOX,INPUT,ASSY,INSPT</t>
  </si>
  <si>
    <t>GEARBOX,OUTPUT,ASSY,INSPT</t>
  </si>
  <si>
    <t>DOWEL, DIA 6 X 10.8</t>
  </si>
  <si>
    <t>Gearchange</t>
  </si>
  <si>
    <t>SPRING, LINEAR, DETENT ARM</t>
  </si>
  <si>
    <t>SPRING, PIVOT PLATE</t>
  </si>
  <si>
    <t>KEEPER PLATE</t>
  </si>
  <si>
    <t>BEARING,BALL,25X47X8</t>
  </si>
  <si>
    <t>FORK, SELECTOR, INPUT, MOLY</t>
  </si>
  <si>
    <t>ASSY, GEARCHANGE SHAFT</t>
  </si>
  <si>
    <t>SPRING, GEARCHANGE RETURN</t>
  </si>
  <si>
    <t>DRUM, SELECTOR</t>
  </si>
  <si>
    <t>WHEEL, DETENT</t>
  </si>
  <si>
    <t>PLATE, PIVOT, GEARCHANGE</t>
  </si>
  <si>
    <t>FORK, SELECTOR, OUTPUT, MOLY</t>
  </si>
  <si>
    <t>SHAFT, INPUT GEAR SELECTOR</t>
  </si>
  <si>
    <t>SHAFT, OUTPUT GEAR SELECTOR</t>
  </si>
  <si>
    <t>DOWEL, 4MM</t>
  </si>
  <si>
    <t>CAPSCREW, SKT HD, M6X1X35, B/O</t>
  </si>
  <si>
    <t>SCREW,PAN/HD,TX,M6X1.0X25,ENC</t>
  </si>
  <si>
    <t>E' CIRCLIP</t>
  </si>
  <si>
    <t>CIRCLIP, DIN471, DIA 12</t>
  </si>
  <si>
    <t>CIRCLIP, DIN 471, DIA. 14.0</t>
  </si>
  <si>
    <t>WASHER, 14.0X20.0X1.6</t>
  </si>
  <si>
    <t>WASHER,14,5X25X1,5</t>
  </si>
  <si>
    <t>WASHER,THRUST,12,25X28X1,2</t>
  </si>
  <si>
    <t>WASHER, 12X18X1.2</t>
  </si>
  <si>
    <t>WASHER 6.4X16X2</t>
  </si>
  <si>
    <t>RETAINER PLATE,AUX.DRIVE CHAIN</t>
  </si>
  <si>
    <t>O-RING, DIPSTICK, OIL</t>
  </si>
  <si>
    <t>HEAT EXCHANGER, OIL/WATER, ALU</t>
  </si>
  <si>
    <t>PUMP ASSEMBLY, OIL &amp; WATER</t>
  </si>
  <si>
    <t>FILTER,OIL,OEM</t>
  </si>
  <si>
    <t>CHAIN, 6.35 PITCH, 76 LINK</t>
  </si>
  <si>
    <t>DOWEL, HOLLOW, OD 8 X 30MM</t>
  </si>
  <si>
    <t>BOLT,RHHF,M6X1X20,SLV</t>
  </si>
  <si>
    <t>WASHER,CU,OD16.0,ID10.2,1.0</t>
  </si>
  <si>
    <t>O-RING, 6.1X1.6</t>
  </si>
  <si>
    <t>DUST SEAL, 12 X 18 X 4.5</t>
  </si>
  <si>
    <t>SCREW,CAP/HD,M5X0,8X10,SLV,ENC</t>
  </si>
  <si>
    <t>Balancer Cover</t>
  </si>
  <si>
    <t>O-RING,15 X 2.4</t>
  </si>
  <si>
    <t>SPARK PLUG, M10</t>
  </si>
  <si>
    <t>COIL, IGNITION</t>
  </si>
  <si>
    <t>BOLT,HHF,LGHTD,M6X1.0X16,ENC</t>
  </si>
  <si>
    <t>WASHER,CU,OD16.0,ID12.5,1.0</t>
  </si>
  <si>
    <t>Alternator</t>
  </si>
  <si>
    <t>SCREW,CAP/HD,M6X1X16,ENC,B/O</t>
  </si>
  <si>
    <t>Starter Motor</t>
  </si>
  <si>
    <t>O' RING</t>
  </si>
  <si>
    <t>GASKET, WATER INLET</t>
  </si>
  <si>
    <t>CLIP,HOSE,11.0-12.5MM</t>
  </si>
  <si>
    <t>CLAMP, CONSTANT TENSION, DIA29</t>
  </si>
  <si>
    <t>CLAMP, CONSTANT TENSION, DIA30</t>
  </si>
  <si>
    <t>Eligible Modifications and Parts for World Supersport (OLD)</t>
  </si>
  <si>
    <t>Modifications</t>
  </si>
  <si>
    <t>The front speed sensor bracket may be removed and the sensor repositioned (flag to flag issue)</t>
  </si>
  <si>
    <t>Speed Sensor Bracket</t>
  </si>
  <si>
    <t>Allow for rotation (safety flag to flag)</t>
  </si>
  <si>
    <t>Hitachi Astemo</t>
  </si>
  <si>
    <t>Email: javier.gonzalez_sola.be@hitachiastemo.com</t>
  </si>
  <si>
    <t>WSBK 22 KIT Fork (Left/Right Leg)</t>
  </si>
  <si>
    <t>T6631-0S3-0_-00</t>
  </si>
  <si>
    <t>T6741-0S3-0_-00</t>
  </si>
  <si>
    <t>T6632-006-0_-00</t>
  </si>
  <si>
    <t>Email: Email: javier.gonzalez_sola.be@hitachiastemo.com</t>
  </si>
  <si>
    <t>T6521-01C/02C-0_-10</t>
  </si>
  <si>
    <t>T6861-01C/02C-0_00</t>
  </si>
  <si>
    <t>T6921-01C/02C-0_00</t>
  </si>
  <si>
    <t>CBR1000RR-R 2021</t>
  </si>
  <si>
    <t>CBR1000RR-R 2022</t>
  </si>
  <si>
    <t>ZX-10RR 2022</t>
  </si>
  <si>
    <t>T6862-006-0_-00</t>
  </si>
  <si>
    <t>WSBK 2022</t>
  </si>
  <si>
    <t>T6922-006-0_-00</t>
  </si>
  <si>
    <t>WSBK 2019</t>
  </si>
  <si>
    <t>Email: sales@hhrperformance.com                                                                                         (+1) 208.278.2740</t>
  </si>
  <si>
    <t>Contact: Mark Harper (USA)</t>
  </si>
  <si>
    <t>PR 16x18 Long Lever, Radial, Front</t>
  </si>
  <si>
    <t>Magura USA</t>
  </si>
  <si>
    <t>+1 618.395.D1032200</t>
  </si>
  <si>
    <t>Contact: Jacob Chaplin</t>
  </si>
  <si>
    <t>Email: magura@magurausa.com</t>
  </si>
  <si>
    <t>FMJ01S</t>
  </si>
  <si>
    <t>FMJ02S</t>
  </si>
  <si>
    <t>Front Master Cylinder 2022</t>
  </si>
  <si>
    <t>17 x 19 type</t>
  </si>
  <si>
    <t>19 x 20 type</t>
  </si>
  <si>
    <t>27mm/27mm/25.4mm</t>
  </si>
  <si>
    <t>30mm/24mm/24mm</t>
  </si>
  <si>
    <t>30mm/25.4mm/25.4mm</t>
  </si>
  <si>
    <t>FCJ01SD</t>
  </si>
  <si>
    <t>FCJ02SD</t>
  </si>
  <si>
    <t>FCJ03SD</t>
  </si>
  <si>
    <t>FCJ04SD</t>
  </si>
  <si>
    <t>FCJ05SD</t>
  </si>
  <si>
    <t>FCJ06SD</t>
  </si>
  <si>
    <t>FCJ07SD</t>
  </si>
  <si>
    <t>34mm/34mm</t>
  </si>
  <si>
    <t>36mm/30mm</t>
  </si>
  <si>
    <t>34mm/32mm</t>
  </si>
  <si>
    <t>Caliper Assy L/R - UP4-1</t>
  </si>
  <si>
    <t>Caliper Assy L/R - UP4-2</t>
  </si>
  <si>
    <t>Caliper Assy L/R - UP4-3</t>
  </si>
  <si>
    <t>Caliper Assy L/R - UP4-4</t>
  </si>
  <si>
    <t>Caliper Assy L/R - UP6-1</t>
  </si>
  <si>
    <t>Caliper Assy L/R - UP6-2</t>
  </si>
  <si>
    <t>Caliper Assy L/R - UP6-3</t>
  </si>
  <si>
    <t>11210771AA</t>
  </si>
  <si>
    <t>SEMICUSCINETTO BANCO - ROSSO</t>
  </si>
  <si>
    <t>11210771AB</t>
  </si>
  <si>
    <t>SEMICUSCINETTO BANCO - BLU</t>
  </si>
  <si>
    <t>11210771AC</t>
  </si>
  <si>
    <t>SEMICUSCINETTO BANCO - GIALLO</t>
  </si>
  <si>
    <t>11210771AD</t>
  </si>
  <si>
    <t>SEMICUSCINETTO BANCO - NERO</t>
  </si>
  <si>
    <t>11210771AE</t>
  </si>
  <si>
    <t>SEMICUSCINETTO BANCO - VERDE</t>
  </si>
  <si>
    <t>77211387C</t>
  </si>
  <si>
    <t>VITE TEF M8x50 10.9 ST-STR-110 FORATA</t>
  </si>
  <si>
    <t>17216581A</t>
  </si>
  <si>
    <t>GEAR 1ST OUTPUT Z35 V2 SSP NOVA RACING</t>
  </si>
  <si>
    <t>ANELLO ELASTICO SW29</t>
  </si>
  <si>
    <t>ANELLO ELASTICO SW 27</t>
  </si>
  <si>
    <t>11210831BA</t>
  </si>
  <si>
    <t>SEMICUSCINETTO DI BIELLA 1301 (ROSSO)</t>
  </si>
  <si>
    <t>11210831BB</t>
  </si>
  <si>
    <t>SEMICUSCINETTO DI BIELLA 1301 (BLU)</t>
  </si>
  <si>
    <t>11210831BC</t>
  </si>
  <si>
    <t>SEMICUSCINETTO DI BIELLA 1301 (GIALLO)</t>
  </si>
  <si>
    <t>11210831BD</t>
  </si>
  <si>
    <t>SEMICUSCINETTO DI BIELLA 1301 (NERO)</t>
  </si>
  <si>
    <t>11210831BE</t>
  </si>
  <si>
    <t>SEMICUSCINETTO DI BIELLA 1301 (VERDE)</t>
  </si>
  <si>
    <t>11210831BF</t>
  </si>
  <si>
    <t>SEMICUSCINETTO DI BIELLA 1301 (MARRONE)</t>
  </si>
  <si>
    <t>77914041C</t>
  </si>
  <si>
    <t>VITE DI BIELLA - CLASSE RESISTENZA 14.9</t>
  </si>
  <si>
    <t>12112481A</t>
  </si>
  <si>
    <t>ANELLINO A BECCO ESTERNO PER SPINOTTO</t>
  </si>
  <si>
    <t>88642131A</t>
  </si>
  <si>
    <t>OR 115X2 FPM (VITON)</t>
  </si>
  <si>
    <t>44440401A</t>
  </si>
  <si>
    <t>FILTRO OLIO FAI FILTRI V4 SBK</t>
  </si>
  <si>
    <t>77213317C</t>
  </si>
  <si>
    <t>VITE TEF M6X20 10.9 ZINKLAND MGL FORATA</t>
  </si>
  <si>
    <t>78811402D</t>
  </si>
  <si>
    <t>GUARNIZIONE COPPA 1199 (WS3820+SILICONE)</t>
  </si>
  <si>
    <t>85250541A</t>
  </si>
  <si>
    <t>ROSETTA DIN 7603-A 14,2X19,5X1,5 AL</t>
  </si>
  <si>
    <t>89310152C</t>
  </si>
  <si>
    <t>TAPPO SCARICO OLIO CON MAGNETE FORATO</t>
  </si>
  <si>
    <t>77355038B</t>
  </si>
  <si>
    <t>VITE TCEIR M8X20 DIN6912 8.8 STSTR008</t>
  </si>
  <si>
    <t>88641761A</t>
  </si>
  <si>
    <t>OR 10.77X2,62 VITON rif.3043</t>
  </si>
  <si>
    <t>78811102C</t>
  </si>
  <si>
    <t>GUARNIZIONE COPERCHIO TESTA 0708 SH60</t>
  </si>
  <si>
    <t>78811131A</t>
  </si>
  <si>
    <t>GUARNIZIONE COP.CANOTTO 0708</t>
  </si>
  <si>
    <t>85212781B</t>
  </si>
  <si>
    <t>RONDELLA PIANA 6.4X14X1.5 AL.</t>
  </si>
  <si>
    <t>71110932A</t>
  </si>
  <si>
    <t>GRANO CENTRAGGIO TESTA BRUNITO</t>
  </si>
  <si>
    <t>78611271A</t>
  </si>
  <si>
    <t>GUARNIZIONE TESTA D100 KLINGER DE</t>
  </si>
  <si>
    <t>74810461A</t>
  </si>
  <si>
    <t>DADO FLANG.M10X1 - D16RR-1098R</t>
  </si>
  <si>
    <t>74840482A</t>
  </si>
  <si>
    <t>DADO ES. FL. M8X1 CH.13 CL.12 STSTR008</t>
  </si>
  <si>
    <t>85610642A</t>
  </si>
  <si>
    <t>ROSETTA 10,5X21X2 ST-STR-008</t>
  </si>
  <si>
    <t>85212771A</t>
  </si>
  <si>
    <t>ROSETTA 8,4X18X1,6 200HV STSTR008</t>
  </si>
  <si>
    <t>77214251A</t>
  </si>
  <si>
    <t>VITE ACCIAIO FISS.COP.TESTA M6X33 FORATA</t>
  </si>
  <si>
    <t>78050101A</t>
  </si>
  <si>
    <t>TAPPO CONICO STEI M8X1 H8DIN906 (UNI7707</t>
  </si>
  <si>
    <t>24714301A</t>
  </si>
  <si>
    <t>COPERCHIO CHIUSURA VALV. ARIA SECONDARIA</t>
  </si>
  <si>
    <t>77250718B</t>
  </si>
  <si>
    <t>VITE TEF M5X10 8.8 STSTR008</t>
  </si>
  <si>
    <t>88642081A</t>
  </si>
  <si>
    <t>OR D10X1.5 FPM/70 VERDE</t>
  </si>
  <si>
    <t>Eligible Modifications to KTM RC390(R) for World Superport 300 Championship - List</t>
  </si>
  <si>
    <t>HDL-240</t>
  </si>
  <si>
    <t>2GB</t>
  </si>
  <si>
    <t>2.000,00 €</t>
  </si>
  <si>
    <t>HDL-240 Ducati</t>
  </si>
  <si>
    <t>32GB</t>
  </si>
  <si>
    <t>SW “Wintax&amp;Sysma Ducati Client” provided by Ducati, pre loaded</t>
  </si>
  <si>
    <t>Email: lorenzo.giannotti@marelli.com</t>
  </si>
  <si>
    <t>Contact: L. Giannotti</t>
  </si>
  <si>
    <t>Datalog-PRO</t>
  </si>
  <si>
    <t>TPMS receiver, lamda controller</t>
  </si>
  <si>
    <t>lambda controller</t>
  </si>
  <si>
    <t>Chrome Pro2</t>
  </si>
  <si>
    <t>TPMS Receiver, lambda controller</t>
  </si>
  <si>
    <t>Contact: Ivan Labanca</t>
  </si>
  <si>
    <t xml:space="preserve">FC013RRH04 </t>
  </si>
  <si>
    <t>X96.37.20M</t>
  </si>
  <si>
    <t>X96.37.20SF</t>
  </si>
  <si>
    <t>X96.37.20SR</t>
  </si>
  <si>
    <t>13mm Dual Outlet Billet Master Cylinder with Pressure Sensor Outlet M10x1 Front</t>
  </si>
  <si>
    <t>13mm Dual Outlet Billet Master Cylinder</t>
  </si>
  <si>
    <t>13mm Dual Outlet Billet Master Cylinder with Pressure Sensor Outlet M10x1 Rear</t>
  </si>
  <si>
    <t>Bypass type</t>
  </si>
  <si>
    <t>Pressure sensor port</t>
  </si>
  <si>
    <t>Mode Perfromance</t>
  </si>
  <si>
    <t>Contact: Ian Edwards</t>
  </si>
  <si>
    <t>email: ian@modeperformance.co.uk</t>
  </si>
  <si>
    <t xml:space="preserve"> +44 (0) 333 666 0680</t>
  </si>
  <si>
    <t>Eligible Parts for World Supersport and Supersport Next Generation</t>
  </si>
  <si>
    <t>www.RobemEngineering.com - www.orientexpress.com</t>
  </si>
  <si>
    <t>OZ Racing</t>
  </si>
  <si>
    <t>Piega-R</t>
  </si>
  <si>
    <t>www.essexmotoparts.com</t>
  </si>
  <si>
    <t xml:space="preserve">DE011 - right handguard carbon </t>
  </si>
  <si>
    <t>Price (Retail)</t>
  </si>
  <si>
    <t>2022 PAD POS. STD</t>
  </si>
  <si>
    <t>2023 PAD POS. STD</t>
  </si>
  <si>
    <t>2024 PAD POS. STD</t>
  </si>
  <si>
    <t>2025 PAD POS. STD</t>
  </si>
  <si>
    <t>(A-B:Φ36-Φ32</t>
  </si>
  <si>
    <t>(A-B:Φ34-Φ34）</t>
  </si>
  <si>
    <t>(A-B:Φ36-Φ30）</t>
  </si>
  <si>
    <t>(A-B:Φ34-Φ32）</t>
  </si>
  <si>
    <t>CALIPER ASSY FR LH/RH　 UP4-2</t>
  </si>
  <si>
    <t>CALIPER ASSY FR LH/RH　 UP4-3</t>
  </si>
  <si>
    <t>CALIPER ASSY FR LH/RH　 UP4-4</t>
  </si>
  <si>
    <t>CALIPER ASSY FR LH/RH　 UP4-5</t>
  </si>
  <si>
    <t>FCJ08SD</t>
  </si>
  <si>
    <t>FCJ10SD</t>
  </si>
  <si>
    <t>FCJ11SD</t>
  </si>
  <si>
    <t>FCJ09SD</t>
  </si>
  <si>
    <t>FDJ04SSU</t>
  </si>
  <si>
    <t>FDJ05SSU</t>
  </si>
  <si>
    <t>FDJ06SSU</t>
  </si>
  <si>
    <t>FDJ01SSU</t>
  </si>
  <si>
    <t>FDJ02SSU</t>
  </si>
  <si>
    <t>FDJ03SSU</t>
  </si>
  <si>
    <t>Disk 335mm Lo Mass type 2</t>
  </si>
  <si>
    <t>Disk 335mm Lo Mass Type 1</t>
  </si>
  <si>
    <t>Disk 340mm Venti type 1</t>
  </si>
  <si>
    <t>Disk 335mm Venti Type 2</t>
  </si>
  <si>
    <t>Disk 340mm Venti Type 2</t>
  </si>
  <si>
    <t>Moto-Master Brake Systems</t>
  </si>
  <si>
    <t>Contact: Rolf Verhagen</t>
  </si>
  <si>
    <t xml:space="preserve">Email: r.verhagen@moto-master.com </t>
  </si>
  <si>
    <t>Cell: 31647968807</t>
  </si>
  <si>
    <t>Disc Ø321x7.1mm</t>
  </si>
  <si>
    <t>T-Floater type full floating</t>
  </si>
  <si>
    <t>Disc Ø330x7.1mm</t>
  </si>
  <si>
    <t>Disc Ø335x7.1mm</t>
  </si>
  <si>
    <t>Disc Ø321x7mm</t>
  </si>
  <si>
    <t>Disc Ø320x6mm</t>
  </si>
  <si>
    <t>Disc Ø330x6mm</t>
  </si>
  <si>
    <t>Disc Ø310x6mm</t>
  </si>
  <si>
    <t>Barni Racing</t>
  </si>
  <si>
    <t xml:space="preserve">See SUPERSPORT  List </t>
  </si>
  <si>
    <r>
      <t xml:space="preserve">Variable Racing Elaborate, </t>
    </r>
    <r>
      <rPr>
        <strike/>
        <sz val="11"/>
        <color rgb="FFFF0000"/>
        <rFont val="Calibri"/>
        <family val="2"/>
        <scheme val="minor"/>
      </rPr>
      <t>Exceeds Price - NOT ELIGIBLE</t>
    </r>
  </si>
  <si>
    <t>VRC16A-****</t>
  </si>
  <si>
    <t>VRC17A-****</t>
  </si>
  <si>
    <t>VRC19A-****</t>
  </si>
  <si>
    <t>Short/Regular Lever, 18-16 Ratio, Clutch Side available</t>
  </si>
  <si>
    <t>RM16A-****</t>
  </si>
  <si>
    <t>RM17A-****</t>
  </si>
  <si>
    <t>RM19A-****</t>
  </si>
  <si>
    <t>Short/Regular Lever, 17 Ratio, Clutch Side available</t>
  </si>
  <si>
    <t>Short/Regular Lever, 17 or 19 Ratio, Clutch Side available</t>
  </si>
  <si>
    <t>Short/Regular Lever, 18-16 or 20-18 Ratio, Clutch Side available</t>
  </si>
  <si>
    <t>RMC12-640B/BR</t>
  </si>
  <si>
    <t>RMC12-645B/BR</t>
  </si>
  <si>
    <t>RMC12-649B/BR</t>
  </si>
  <si>
    <t>RMC12-840B/BR</t>
  </si>
  <si>
    <t>RMC12-845B/BR</t>
  </si>
  <si>
    <t>RMC12-849B/BR</t>
  </si>
  <si>
    <t>40-49mm</t>
  </si>
  <si>
    <t>45mm</t>
  </si>
  <si>
    <t>49mm 4mm OFFSET</t>
  </si>
  <si>
    <t>Options include rmeote resevoir or billet attached, not reqd</t>
  </si>
  <si>
    <t>Rear Master Cylinder (RMC) 12mm</t>
  </si>
  <si>
    <t>GSTH12-17B</t>
  </si>
  <si>
    <t>THUMB BRAKE HOSE ADAPTER</t>
  </si>
  <si>
    <t>THUMB BRAKE FORK CLAMP φ50</t>
  </si>
  <si>
    <t>THUMB BRAKE BODY φ12</t>
  </si>
  <si>
    <t>Thumb Rear</t>
  </si>
  <si>
    <t>Total In limit….</t>
  </si>
  <si>
    <t>Front Air intake / Subframe</t>
  </si>
  <si>
    <t>Gaskets</t>
  </si>
  <si>
    <t>Head gasket MUST be standard</t>
  </si>
  <si>
    <t>Only Kit may be used and built as specified, gaskets as supplied in kit (standard)</t>
  </si>
  <si>
    <t>Head gasket standard</t>
  </si>
  <si>
    <t>Engine</t>
  </si>
  <si>
    <t xml:space="preserve">May only have the Engine kit parts changed, NO other modifications are allowed. </t>
  </si>
  <si>
    <t>Discacciati</t>
  </si>
  <si>
    <t>Front Master Cylinder, HC1 D12 Radial M/C RH Dot 18mm</t>
  </si>
  <si>
    <t>AND Superstock 1000 (Front only)</t>
  </si>
  <si>
    <t>FDR008</t>
  </si>
  <si>
    <t>FDR009</t>
  </si>
  <si>
    <t>16mm</t>
  </si>
  <si>
    <t>19mm</t>
  </si>
  <si>
    <t>Colour and Handlebar diameter</t>
  </si>
  <si>
    <t>Email : info@discacciatidbs.com</t>
  </si>
  <si>
    <t>Email : info@motodracing.com</t>
  </si>
  <si>
    <t>Contact USA: Scott</t>
  </si>
  <si>
    <t>Contact: Laura</t>
  </si>
  <si>
    <t>USA: Moto-D racing</t>
  </si>
  <si>
    <t>alpha Racing Brakediscs by Motomaster</t>
  </si>
  <si>
    <t>Contact: Sebastian Hofmann</t>
  </si>
  <si>
    <t>Email: sebastian.hofmann@alpharacing.com</t>
  </si>
  <si>
    <t>Cell: +491733718328</t>
  </si>
  <si>
    <t>3411B300B01</t>
  </si>
  <si>
    <t>Disc Ø335 x 7.1 mm</t>
  </si>
  <si>
    <t>Front Disc left side</t>
  </si>
  <si>
    <t>3411B300B02</t>
  </si>
  <si>
    <t>Front Disc right side</t>
  </si>
  <si>
    <t>3411B303B01</t>
  </si>
  <si>
    <t>Disc Ø320 x 7 mm</t>
  </si>
  <si>
    <t>3411B303B02</t>
  </si>
  <si>
    <t>3411B202B01</t>
  </si>
  <si>
    <t>Disc Ø320 x 6 mm</t>
  </si>
  <si>
    <t>3411B202B02</t>
  </si>
  <si>
    <t>3421B301B01</t>
  </si>
  <si>
    <t>Disc Ø220 x 5 mm</t>
  </si>
  <si>
    <t>Rear Disc</t>
  </si>
  <si>
    <t>BRAKE DISC SBK, REAR</t>
  </si>
  <si>
    <t>3421B100B00</t>
  </si>
  <si>
    <t>Disc Ø220 x 4 mm</t>
  </si>
  <si>
    <t xml:space="preserve">Rear Disc </t>
  </si>
  <si>
    <t>BRAKE DISC EVO, REAR</t>
  </si>
  <si>
    <t>Contact: Tadahiro Goda　</t>
  </si>
  <si>
    <t>Email: tadahiro.goda.rm@hitachi.net</t>
  </si>
  <si>
    <t>ACG, RACE, ROTOR</t>
  </si>
  <si>
    <t>ACG, RACE, STATOR</t>
  </si>
  <si>
    <t>Triumph Official, Compulsory FOR World Power Level</t>
  </si>
  <si>
    <t>Race ACG Kit:</t>
  </si>
  <si>
    <t>RACE ACG Assembly</t>
  </si>
  <si>
    <t>PUIG Motoplastic</t>
  </si>
  <si>
    <t>Brake lever protection (REF: 3765)</t>
  </si>
  <si>
    <t>Aluminium</t>
  </si>
  <si>
    <t>Clutch lever protector (REF: 3877)</t>
  </si>
  <si>
    <t>2022 STK Kit</t>
  </si>
  <si>
    <t>Puig (hex.wear indicator)</t>
  </si>
  <si>
    <t>Provisional for 2023 season</t>
  </si>
  <si>
    <t>OEM air funnel, 10mm taller</t>
  </si>
  <si>
    <t>942470036</t>
  </si>
  <si>
    <t>88641701A</t>
  </si>
  <si>
    <t>88441221A</t>
  </si>
  <si>
    <t>88441211A</t>
  </si>
  <si>
    <t>88441201A</t>
  </si>
  <si>
    <t>18120064AA</t>
  </si>
  <si>
    <t>77918241A</t>
  </si>
  <si>
    <t>21011012BA</t>
  </si>
  <si>
    <t>GUARN.LIQUIDA THREEBOND TB1207B-CONF.50G</t>
  </si>
  <si>
    <t>ANELLO OR 11,91X2,62 VITON</t>
  </si>
  <si>
    <t>ANELLO ELASTICO AV25</t>
  </si>
  <si>
    <t>ASSIEME SELETTORE MARCE</t>
  </si>
  <si>
    <t>VITE SPECIALE TEF M6x39 SX 10.9 BRUNITA</t>
  </si>
  <si>
    <t>VALVOLA ASPIRAZIONE D41.8 ACC.CONTR.100%</t>
  </si>
  <si>
    <t>R_12250_G_FIM</t>
  </si>
  <si>
    <t>Fork SBK FIM 2023</t>
  </si>
  <si>
    <t>Supporto shock doppio appoggio</t>
  </si>
  <si>
    <t>metal covers for the throttle control</t>
  </si>
  <si>
    <t>Spider</t>
  </si>
  <si>
    <t>metal covers for the throttle control includes the red button for engine off and the start button</t>
  </si>
  <si>
    <t>TPMS can receiver</t>
  </si>
  <si>
    <t>TPMS sensor</t>
  </si>
  <si>
    <t>Chrome Plus2</t>
  </si>
  <si>
    <t>JetPrime</t>
  </si>
  <si>
    <t>160-019-770</t>
  </si>
  <si>
    <t>GSFCAL3430F</t>
  </si>
  <si>
    <t>ELABORATE FRONT CALIPER LEFT 34 - 30 PISTONS 108 BOLT SPACE</t>
  </si>
  <si>
    <t>GSFCAR3430F</t>
  </si>
  <si>
    <t>ELABORATE FRONT CALIPER RIGHT 34 - 30 PISTONS 108 BOLT SPACE</t>
  </si>
  <si>
    <t>GSFCAL3430-10F</t>
  </si>
  <si>
    <t>ELABORATE FRONT CALIPER LEFT 34 - 30 PISTONS 100 BOLT SPACE</t>
  </si>
  <si>
    <t>GSFCAR3430-10F</t>
  </si>
  <si>
    <t>ELABORATE FRONT CALIPER RIGHT 34 - 30 PISTONS 100 BOLT SPACE</t>
  </si>
  <si>
    <t>GRAVES MOTORSPORTS</t>
  </si>
  <si>
    <t>Moto America 2023</t>
  </si>
  <si>
    <t>WSSRD-010</t>
  </si>
  <si>
    <t>Cylinder Head and gasket</t>
  </si>
  <si>
    <t>WSSRD-201</t>
  </si>
  <si>
    <t>RBW Throttle Kit</t>
  </si>
  <si>
    <t>Contact for RBW Kit: Paolo Marchetti (KRA) p.marchetti@racedepartment.it</t>
  </si>
  <si>
    <t>Authorised Modifications and Parts for Kawasaki ZX-6R for Supersport Next Generation</t>
  </si>
  <si>
    <t>RBW Kit - Compulsory</t>
  </si>
  <si>
    <t>Parts Number</t>
  </si>
  <si>
    <t>RBW Kit</t>
  </si>
  <si>
    <t>Contact for RBW Kit &amp; Engine Kit: Paolo Marchetti (KRA) p.marchetti@racedepartment.it</t>
  </si>
  <si>
    <t>Wheel Type</t>
  </si>
  <si>
    <t>PVM</t>
  </si>
  <si>
    <t>3V</t>
  </si>
  <si>
    <t>https://www.alpharacing.com</t>
  </si>
  <si>
    <t>MKE5STD</t>
  </si>
  <si>
    <t>Strategy Included : Lambda, Shifter and advanced Functions, IMU, Ignition Driver</t>
  </si>
  <si>
    <t>X62EV05130</t>
  </si>
  <si>
    <t>EVO5 Data Logger + 1.3m GPS</t>
  </si>
  <si>
    <t>Inc GPS Antenna, main harness</t>
  </si>
  <si>
    <t>X62EV05130GS</t>
  </si>
  <si>
    <t>EVO5 Data Logger + GS Dash + 1.3m GPS</t>
  </si>
  <si>
    <t>Inc GPS Antenna, display dash, main harness</t>
  </si>
  <si>
    <t>X61E4SGPS130</t>
  </si>
  <si>
    <t>EVO4S Data logger + 1.3Meter GPS</t>
  </si>
  <si>
    <t>Inc GPS Antenna, display dash</t>
  </si>
  <si>
    <t>X61E4S1301GS</t>
  </si>
  <si>
    <t>EVO4S Data logger + GS Dash +1.3Meter GPS</t>
  </si>
  <si>
    <t>Inc GPS Antenna, main harness, display dash</t>
  </si>
  <si>
    <t>X87MXM0000</t>
  </si>
  <si>
    <t>MXM Dash logger</t>
  </si>
  <si>
    <t>GPS integrated</t>
  </si>
  <si>
    <t>X47SOLO2DL01U0</t>
  </si>
  <si>
    <t>Solo 2DL</t>
  </si>
  <si>
    <t xml:space="preserve">Universal mount, wall charger, CAN/k-line harness </t>
  </si>
  <si>
    <t>MXS1.2/1.3</t>
  </si>
  <si>
    <t>X47SOLO2001U0</t>
  </si>
  <si>
    <t>Solo 2</t>
  </si>
  <si>
    <t>XA6MXPSR10G5</t>
  </si>
  <si>
    <t>MXPS - Suzuki GSXR 1000 Specific</t>
  </si>
  <si>
    <t>Inc GPS Module + main harness, needs expansion to log analog sensors</t>
  </si>
  <si>
    <t>Eligible World Supersport Control ECU for World Supersport - List 2023</t>
  </si>
  <si>
    <t>Eligible World Supersport Next Generation Control Electronics System - Ducati Panigale V2 for World Supersport Next Generation - List 2023</t>
  </si>
  <si>
    <t>Eligible World Supersport Nect Generation Control Electronics System - Kawasaki ZX-6R for World Supersport Nect Generation (FUTURE) - List 2023</t>
  </si>
  <si>
    <t>Eligible World Supersport Next Generation Control Electronics System - MV Agusta F3800RR for World Supersport Next Generation - List 2023</t>
  </si>
  <si>
    <t>Eligible World Supersport Next Generation Control Electronics System - Suzuki GSX-R750 for World Supersport Next Generation - List 2023</t>
  </si>
  <si>
    <t>Eligible World Supersport Next Generation Control Electronics System - Triumph Street Triple 765RS for World Supersport Next Generation - List 2023</t>
  </si>
  <si>
    <t>Eligible World Supersport 300 Control Electronics System - KTM RC390 and RC390R 2018&gt; (Ride by Wire) for World Supersport 300 - List 2023</t>
  </si>
  <si>
    <t>World Supersport Next Generation Permitted Modification and Parts Kawasaki</t>
  </si>
  <si>
    <t>261-***-***-***</t>
  </si>
  <si>
    <t>RCU TRDS-R</t>
  </si>
  <si>
    <t>M800</t>
  </si>
  <si>
    <t>Advance Function M880</t>
  </si>
  <si>
    <t>UTC Module</t>
  </si>
  <si>
    <t>Lambda Sensor LSU 4.9</t>
  </si>
  <si>
    <t>Bosch Lambda Sensor</t>
  </si>
  <si>
    <t>Communication cable</t>
  </si>
  <si>
    <t>Advance function for M800</t>
  </si>
  <si>
    <t>Module IGN4</t>
  </si>
  <si>
    <t>Ignition Module 4 Channels</t>
  </si>
  <si>
    <t>Twins Cup Front Brake Master Cylinders</t>
  </si>
  <si>
    <t>BLACK</t>
  </si>
  <si>
    <t>Contact: www.gravesport.com</t>
  </si>
  <si>
    <t>email: sales@gravesport.com</t>
  </si>
  <si>
    <t>Homolagted Wheels</t>
  </si>
  <si>
    <t>M4 Suzuki USA / culrich@teamhammer.com</t>
  </si>
  <si>
    <t>M84 - discontinued</t>
  </si>
  <si>
    <r>
      <rPr>
        <b/>
        <strike/>
        <sz val="10"/>
        <color rgb="FF00B0F0"/>
        <rFont val="Arial Unicode MS"/>
      </rPr>
      <t>S</t>
    </r>
    <r>
      <rPr>
        <b/>
        <strike/>
        <sz val="10"/>
        <color theme="0"/>
        <rFont val="Arial Unicode MS"/>
        <family val="2"/>
      </rPr>
      <t>uter Products</t>
    </r>
  </si>
  <si>
    <r>
      <t xml:space="preserve">25mm Cartridge </t>
    </r>
    <r>
      <rPr>
        <b/>
        <sz val="14"/>
        <color theme="1"/>
        <rFont val="Arial"/>
        <family val="2"/>
      </rPr>
      <t>OUTDATED NOT LEGAL</t>
    </r>
  </si>
  <si>
    <t>Eligible Suspension for MotoAmerica Championship - List</t>
  </si>
  <si>
    <t>Chris Wheeler</t>
  </si>
  <si>
    <t>chris.wheeler@suz.com</t>
  </si>
  <si>
    <t>Description/Series</t>
  </si>
  <si>
    <t xml:space="preserve"> GP Suspension</t>
  </si>
  <si>
    <t>Andreani</t>
  </si>
  <si>
    <t>Gubellini</t>
  </si>
  <si>
    <t>Mupo</t>
  </si>
  <si>
    <t>TVT22   22mm Fork Cartridge</t>
  </si>
  <si>
    <t>Single Compression</t>
  </si>
  <si>
    <t>AK-20 Axxion 20mm Open cartridge</t>
  </si>
  <si>
    <t>AR-25 Axxion Dampening Rod type</t>
  </si>
  <si>
    <t>Traxxion</t>
  </si>
  <si>
    <t>Forks</t>
  </si>
  <si>
    <t>See Buletin http://www.motoamericaregistration.com/PDF/Bulletins/Technical%20Bulletin%2001-2021.pdf</t>
  </si>
  <si>
    <t xml:space="preserve">Notes: Kit parts are availabe to registered race teams only. </t>
  </si>
  <si>
    <t>Head Gasket standard</t>
  </si>
  <si>
    <t>Item</t>
  </si>
  <si>
    <t>MSRP</t>
  </si>
  <si>
    <t>Dash Cover</t>
  </si>
  <si>
    <t>TH-DC-18</t>
  </si>
  <si>
    <t>Rear Speed Sensor Mount</t>
  </si>
  <si>
    <t>TH-RSSM-01</t>
  </si>
  <si>
    <t>Need Hanger Core</t>
  </si>
  <si>
    <t>Front Wheel Tone Ring</t>
  </si>
  <si>
    <t>TH-FTR-01</t>
  </si>
  <si>
    <t>Rear Wheel Tone Ring</t>
  </si>
  <si>
    <t>TH-RTR-02</t>
  </si>
  <si>
    <t>Wheel Speed Sensor</t>
  </si>
  <si>
    <t>TH-SP-03</t>
  </si>
  <si>
    <t>Each (2 required)</t>
  </si>
  <si>
    <t>Brake Pressure Mount</t>
  </si>
  <si>
    <t>TH-BP-04</t>
  </si>
  <si>
    <t>Front Speed Sensor Mount</t>
  </si>
  <si>
    <t>TH-FSP-01</t>
  </si>
  <si>
    <t>Rear Pot Mount</t>
  </si>
  <si>
    <t>TH-PM-F-04</t>
  </si>
  <si>
    <t>Front Pot Mount</t>
  </si>
  <si>
    <t>TH-PM-R-05</t>
  </si>
  <si>
    <t>TH-LRD-45</t>
  </si>
  <si>
    <t>Oil Cooler Kit</t>
  </si>
  <si>
    <t>TH-OKC-10</t>
  </si>
  <si>
    <t>Special Pipe Required</t>
  </si>
  <si>
    <t>Bodywork mount short</t>
  </si>
  <si>
    <t>TH-BW-S-02</t>
  </si>
  <si>
    <t xml:space="preserve">Each (3 needed) </t>
  </si>
  <si>
    <t>Bodywork mount long</t>
  </si>
  <si>
    <t>TH-BW-L-03</t>
  </si>
  <si>
    <t>Each (2 needed)</t>
  </si>
  <si>
    <t>TH-BSD-LOOM-001</t>
  </si>
  <si>
    <t>Ride by Wire mod w/injector loom</t>
  </si>
  <si>
    <t>M4 Stainless Ti pipe</t>
  </si>
  <si>
    <t>TH-M4-EXH-MC36</t>
  </si>
  <si>
    <t>To Fit Oil Cooler</t>
  </si>
  <si>
    <t>Compulsory</t>
  </si>
  <si>
    <t>Authorized Modifications and Parts for Suzuki GSX-R750 for Supersport Next Generation</t>
  </si>
  <si>
    <t>NO other engine modifications are allowed, head gasket as homologated only</t>
  </si>
  <si>
    <t>5'' ADU TFT Color Dashboard</t>
  </si>
  <si>
    <t>Used for firmware updates and setting</t>
  </si>
  <si>
    <t>Pre-drilled and Lightened Rear Disc</t>
  </si>
  <si>
    <t>TH-BSD-RBW-18</t>
  </si>
  <si>
    <t>billet Accossato brake master cylinder all CY0 Series</t>
  </si>
  <si>
    <t>CY0##</t>
  </si>
  <si>
    <t>Contact: Mike Himmelsbach</t>
  </si>
  <si>
    <t>FKR_xxx</t>
  </si>
  <si>
    <t>FKS - Nix22</t>
  </si>
  <si>
    <t>Email: mike.himmelsbach@ohlinsusa.com</t>
  </si>
  <si>
    <t>Maxx Ecu</t>
  </si>
  <si>
    <t xml:space="preserve">MaxxECU Sport  </t>
  </si>
  <si>
    <t>USD 1,499</t>
  </si>
  <si>
    <t>Maxx Ecu CAN WBO</t>
  </si>
  <si>
    <t>Bosch 211 ingnitor kit</t>
  </si>
  <si>
    <t>us-sales@maxxecu.com</t>
  </si>
  <si>
    <t>Bosch 10amp ingitor 2 or 4 channel</t>
  </si>
  <si>
    <t>Lamda Controller Bosch LSU sensor</t>
  </si>
  <si>
    <t>Used for 2cylinder lambda</t>
  </si>
  <si>
    <t>USD 245</t>
  </si>
  <si>
    <t>USD 109</t>
  </si>
  <si>
    <t>ECU +B20B20:K24</t>
  </si>
  <si>
    <t>Wire Harness COMPLETE</t>
  </si>
  <si>
    <t>Main Harness </t>
  </si>
  <si>
    <t>TH-BSD-1858-ML</t>
  </si>
  <si>
    <t>Coil Harness</t>
  </si>
  <si>
    <t>TH-BSD-1859-CL</t>
  </si>
  <si>
    <t>Dash Harness</t>
  </si>
  <si>
    <t>TH-BSD-1860-DH</t>
  </si>
  <si>
    <t>Rear Sub Harness</t>
  </si>
  <si>
    <t>TH-BSD-1861-RS</t>
  </si>
  <si>
    <t>Front Wheel Speed Harness</t>
  </si>
  <si>
    <t>TH-BSD-1862-FS</t>
  </si>
  <si>
    <t>Regulator Harness</t>
  </si>
  <si>
    <t>TH-BSD-1863-RG</t>
  </si>
  <si>
    <t>MP001</t>
  </si>
  <si>
    <t>Rear Brake Master Cylinder, with 10,5 mm piston</t>
  </si>
  <si>
    <t>MP003</t>
  </si>
  <si>
    <t>Rear Brake Master Cylinder, with 13.5 mm piston</t>
  </si>
  <si>
    <t>MP005</t>
  </si>
  <si>
    <t>Rear Brake Master Cylinder With Double Connection - piston diameter 13.5 mm</t>
  </si>
  <si>
    <t>Eligible Brake Components for Superbike World Championship  - MotoAmerica - List</t>
  </si>
  <si>
    <t>BP001</t>
  </si>
  <si>
    <t>Thumb brake master cylinder - piston diam. 10.5 mm - With short lever</t>
  </si>
  <si>
    <t>BP007</t>
  </si>
  <si>
    <t>Thumb brake master cylinder - piston diam. 13.5 mm - With short lever</t>
  </si>
  <si>
    <t>PZ007</t>
  </si>
  <si>
    <t>Radial Brake Caliper Forged Monoblock 100 mm distance With Pistons in Aluminium (PAIR)</t>
  </si>
  <si>
    <t>PZ011</t>
  </si>
  <si>
    <t>Billet 2-piece Caliper - distance 100 mm</t>
  </si>
  <si>
    <t>Billet 2-piece Caliper - distance 108 mm</t>
  </si>
  <si>
    <t>PZ004</t>
  </si>
  <si>
    <t>Radial Brake Caliper Forged Monoblock 108 mm distance With Pistons in Aluminium (PAIR)</t>
  </si>
  <si>
    <t>Radial Brake Caliper CNC-worked Monoblock 108 mm distance With Pistons in Titanium (PAIR)</t>
  </si>
  <si>
    <t>PZ016</t>
  </si>
  <si>
    <t>Rear Axial Brake 2p Caliper cnc-made with 84 mm distance</t>
  </si>
  <si>
    <t>PZ015</t>
  </si>
  <si>
    <t>Axial Brake 2p Caliper with 84 mm distance</t>
  </si>
  <si>
    <t>KIT P/N</t>
  </si>
  <si>
    <t>PCS P/</t>
  </si>
  <si>
    <t>SINGLE P/N</t>
  </si>
  <si>
    <t>POSITION</t>
  </si>
  <si>
    <t>DESCRIPTION</t>
  </si>
  <si>
    <t>MSRP $</t>
  </si>
  <si>
    <t>33-4101</t>
  </si>
  <si>
    <t>8</t>
  </si>
  <si>
    <t>40-1-0001</t>
  </si>
  <si>
    <t>EXHAUST</t>
  </si>
  <si>
    <t>24MM GSXR1000 TI 17-23</t>
  </si>
  <si>
    <t>33-4118</t>
  </si>
  <si>
    <t>40-1-0018</t>
  </si>
  <si>
    <t>INTAKE</t>
  </si>
  <si>
    <t>31.5MM GSXR1000 TI 17-23</t>
  </si>
  <si>
    <t>33-4172</t>
  </si>
  <si>
    <t>40-1-0072</t>
  </si>
  <si>
    <t>22MM GSXR600 TI 08-23</t>
  </si>
  <si>
    <t>33-4175</t>
  </si>
  <si>
    <t>40-1-0075</t>
  </si>
  <si>
    <t>27.2MM GSXR600 TI 08-23</t>
  </si>
  <si>
    <t>33-4310</t>
  </si>
  <si>
    <t>4</t>
  </si>
  <si>
    <t>40-3-0010</t>
  </si>
  <si>
    <t>26.5MM FZ/MT/R7 SS 15-23</t>
  </si>
  <si>
    <t>33-4312</t>
  </si>
  <si>
    <t>40-3-0012</t>
  </si>
  <si>
    <t>26.5MM FZ/MT/R7 TI 15-23</t>
  </si>
  <si>
    <t>33-4320</t>
  </si>
  <si>
    <t>40-3-0020</t>
  </si>
  <si>
    <t>31.5MM FZ/MT/R7 SS 15-23</t>
  </si>
  <si>
    <t>33-4322</t>
  </si>
  <si>
    <t>40-3-0022</t>
  </si>
  <si>
    <t>31.5MM FZ/MT/R7 TI 15-23</t>
  </si>
  <si>
    <t>33-4350</t>
  </si>
  <si>
    <t>40-3-0050</t>
  </si>
  <si>
    <t>23MM R6 TI 08-23</t>
  </si>
  <si>
    <t>33-4360</t>
  </si>
  <si>
    <t>40-3-0060</t>
  </si>
  <si>
    <t>27MM R6 TI 08-23</t>
  </si>
  <si>
    <t>33-4406</t>
  </si>
  <si>
    <t>40-4-0006</t>
  </si>
  <si>
    <t>23MM ZX-6R SS 07-22</t>
  </si>
  <si>
    <t>40-4-0007</t>
  </si>
  <si>
    <t>23MM ZX-6R TI 07-22</t>
  </si>
  <si>
    <t>33-4416</t>
  </si>
  <si>
    <t>40-4-0016</t>
  </si>
  <si>
    <t>27.5MM ZX-6R SS 07-22</t>
  </si>
  <si>
    <t>40-4-0017</t>
  </si>
  <si>
    <t>27.5MM ZX-6R TI 07-22</t>
  </si>
  <si>
    <t>33-4710</t>
  </si>
  <si>
    <t>40-7-0010</t>
  </si>
  <si>
    <t xml:space="preserve">33.50MM S1000RR TI 10-23 </t>
  </si>
  <si>
    <t>33-4701</t>
  </si>
  <si>
    <t>40-7-0001</t>
  </si>
  <si>
    <t>27.25MM S1000RR TI 10-23</t>
  </si>
  <si>
    <t>Approved Class</t>
  </si>
  <si>
    <t>V&amp;H KIT PRICE</t>
  </si>
  <si>
    <t>V&amp;H SINGLE PRICE</t>
  </si>
  <si>
    <t>Twins Cup</t>
  </si>
  <si>
    <t xml:space="preserve">Stock1000 - SBK </t>
  </si>
  <si>
    <t>SuperSport</t>
  </si>
  <si>
    <r>
      <t xml:space="preserve">This </t>
    </r>
    <r>
      <rPr>
        <b/>
        <sz val="11"/>
        <color rgb="FF000000"/>
        <rFont val="Calibri"/>
        <family val="2"/>
        <scheme val="minor"/>
      </rPr>
      <t>CANNOT</t>
    </r>
    <r>
      <rPr>
        <sz val="11"/>
        <color rgb="FF000000"/>
        <rFont val="Calibri"/>
        <family val="2"/>
        <scheme val="minor"/>
      </rPr>
      <t xml:space="preserve"> be used in championships using the National Power Level (MotoAmerica).</t>
    </r>
  </si>
  <si>
    <t>CMK-19ZX6-EX1</t>
  </si>
  <si>
    <t>CMK-19ZX6-IN1</t>
  </si>
  <si>
    <t>Rick Williams (sales@gravesport.com)</t>
  </si>
  <si>
    <t>Vance &amp; Hines</t>
  </si>
  <si>
    <t>MotoAmerica Approved Valves</t>
  </si>
  <si>
    <t>MotoAmerica Stock 1000, Suberbike, Supersport Excluding Next Generation</t>
  </si>
  <si>
    <t>Explosion Suppression Systems for Fuel Tanks</t>
  </si>
  <si>
    <t>Eligible Explosion Suppression Systems for Fuel Tanks - All classes</t>
  </si>
  <si>
    <t>Please contact; sbk.technical.director@fim.ch, tdaane@motoamerica.com to arrange where samples should be delivered</t>
  </si>
  <si>
    <t>Standard head Gasket Only</t>
  </si>
  <si>
    <t>Super Sport Replacment transmission</t>
  </si>
  <si>
    <t xml:space="preserve">Contact: Peter Hickman, phrperformance60@yahoo.com - enquiries.racing@triumph.co.uk </t>
  </si>
  <si>
    <t>Fueling</t>
  </si>
  <si>
    <t>Utilizes Moto2 small rebuild (HN2) kit, with noted substitutions</t>
  </si>
  <si>
    <t>The following authorized changes are to meet the following requirements:</t>
  </si>
  <si>
    <t xml:space="preserve">Mectronik MKE7 </t>
  </si>
  <si>
    <t>BRAND</t>
  </si>
  <si>
    <t>Thumb and hand brakes not legal for Stock1000</t>
  </si>
  <si>
    <t>SoloOPEN5</t>
  </si>
  <si>
    <t>21/22 765RS fuel tank</t>
  </si>
  <si>
    <t>May be substituted on the 23/24 model 765RS</t>
  </si>
  <si>
    <t>No Longer meets price cap - removed for 2024 season.</t>
  </si>
  <si>
    <t>No longer supported product - removed for 2024+</t>
  </si>
  <si>
    <t>PS-8983 REMOTE</t>
  </si>
  <si>
    <t>PS-8987 REMOTE</t>
  </si>
  <si>
    <t>PS-8983 PB</t>
  </si>
  <si>
    <t>double adjust remote reservoir</t>
  </si>
  <si>
    <t>triple adjust remote reservoir</t>
  </si>
  <si>
    <t>triple adjust piggyback reservoir</t>
  </si>
  <si>
    <t>double adjust piggyback reservoir</t>
  </si>
  <si>
    <t xml:space="preserve">1140.25 EUR  </t>
  </si>
  <si>
    <t xml:space="preserve">1368.30 EUR  </t>
  </si>
  <si>
    <t xml:space="preserve">1277.08 EUR  </t>
  </si>
  <si>
    <t xml:space="preserve">1505.13 EUR  </t>
  </si>
  <si>
    <t>PS-8987 PB</t>
  </si>
  <si>
    <t>gas fork cartridge</t>
  </si>
  <si>
    <t xml:space="preserve">2371 EUR </t>
  </si>
  <si>
    <t>Not Legal</t>
  </si>
  <si>
    <r>
      <t xml:space="preserve">Eligible GSX-R750 Next Generation optional parts - </t>
    </r>
    <r>
      <rPr>
        <b/>
        <sz val="11"/>
        <color rgb="FFFF0000"/>
        <rFont val="Calibri"/>
        <family val="2"/>
        <scheme val="minor"/>
      </rPr>
      <t>culrich@teamhammer.com</t>
    </r>
  </si>
  <si>
    <t>Graves Sport</t>
  </si>
  <si>
    <t>Approved Camshaft (636)</t>
  </si>
  <si>
    <t>Approved Camshaft (636) MotoAmerica only</t>
  </si>
  <si>
    <t>NOVA-687</t>
  </si>
  <si>
    <t>Transmission Kit Kawasaki ZX6R 2019 -2024 MotoAmerica Only</t>
  </si>
  <si>
    <r>
      <t xml:space="preserve">Aproved Engine Kit - </t>
    </r>
    <r>
      <rPr>
        <b/>
        <strike/>
        <sz val="11"/>
        <color theme="0"/>
        <rFont val="Calibri"/>
        <family val="2"/>
        <scheme val="minor"/>
      </rPr>
      <t xml:space="preserve">Compulsory </t>
    </r>
    <r>
      <rPr>
        <b/>
        <sz val="11"/>
        <color theme="0"/>
        <rFont val="Calibri"/>
        <family val="2"/>
        <scheme val="minor"/>
      </rPr>
      <t>- Consists of the following parts - Contact Rick Williams (sales@gravesport.com)</t>
    </r>
  </si>
  <si>
    <t>Eligible Fuel Flow Meter System for World Superbike - List 2024</t>
  </si>
  <si>
    <t xml:space="preserve">Allengra </t>
  </si>
  <si>
    <t>AL-12-0028 / AL-12-0029</t>
  </si>
  <si>
    <t>Fuel Flow Meter Sensor: AL-12-0029 AN6 / AL-12-0028 AN4</t>
  </si>
  <si>
    <t>Not Applicable to MotoAmerica</t>
  </si>
  <si>
    <t>SP001NZ*01</t>
  </si>
  <si>
    <t>WSBK Shock Pneumatic preload</t>
  </si>
  <si>
    <t>Ø40mm and shaft of Ø20mm</t>
  </si>
  <si>
    <t>Rod Trought technology and double piston</t>
  </si>
  <si>
    <t>T6941-01C/02C-0_-00</t>
  </si>
  <si>
    <t>WSBK 24 KIT Fork (Left/Right Leg)</t>
  </si>
  <si>
    <t>SHOWA Twin Chamber FOR RACE (2024)</t>
  </si>
  <si>
    <t>CBR1000RR-R (2024)</t>
  </si>
  <si>
    <t>T6931-01C/02C-0_-00</t>
  </si>
  <si>
    <t>ZX-10RR (2024)</t>
  </si>
  <si>
    <t>T6921-01C/02C-0_-02</t>
  </si>
  <si>
    <t>WSBK 23 KIT Fork (Left/Right Leg)</t>
  </si>
  <si>
    <t>SHOWA Twin Chamber FOR RACE (2023)</t>
  </si>
  <si>
    <t>CBR1000RR-R (2023)</t>
  </si>
  <si>
    <t>T6861-01C/02C-0_-01</t>
  </si>
  <si>
    <t>ZX-10RR (2023)</t>
  </si>
  <si>
    <t>T6922-006-0_-04</t>
  </si>
  <si>
    <t>SHOWA BFRC-Lite FOR RACE (2024)</t>
  </si>
  <si>
    <t>WSBK 2024</t>
  </si>
  <si>
    <t>T6862-006-0_-02</t>
  </si>
  <si>
    <t>T6922-006-0_-02</t>
  </si>
  <si>
    <t>SHOWA BFRC-Lite FOR RACE (2023)</t>
  </si>
  <si>
    <t>WSBK 2023</t>
  </si>
  <si>
    <t>T6862-006-0_-01</t>
  </si>
  <si>
    <t>R_12250_H_FIM</t>
  </si>
  <si>
    <t>Fork SBK FIM 2024</t>
  </si>
  <si>
    <t>TTX - Ka405</t>
  </si>
  <si>
    <t>Not MotoAmerica Legal</t>
  </si>
  <si>
    <t>12 working weeks</t>
  </si>
  <si>
    <t>caliper EVO2 +ANTIDRAG+STD BLEEDER</t>
  </si>
  <si>
    <t>std 2018+buy kit 3</t>
  </si>
  <si>
    <t>caliper EVO2 + ANTIDRAG STD BLEEDER</t>
  </si>
  <si>
    <t>std 2018 + buy kit 3</t>
  </si>
  <si>
    <t>caliper EVO2 + BLEEDING VALVES+ ANTIDRAG</t>
  </si>
  <si>
    <t>std 2018 + buy kit 3+buy quick male valves(*)</t>
  </si>
  <si>
    <t>caliper EVO2 BLEEDING VALVES+ANTIDRAG</t>
  </si>
  <si>
    <t>XC09110</t>
  </si>
  <si>
    <t>caliper 2021-BLEEDING VALVES+AD+BOOSTED</t>
  </si>
  <si>
    <t>std 2021 including valves+antidrag</t>
  </si>
  <si>
    <t>XC09111</t>
  </si>
  <si>
    <t>caliper 2021+BLEEDING VALVES+AD+BOOSTED</t>
  </si>
  <si>
    <t>caliper 2021 BOOSTED+BLEEDING VALVES NO ANTIDRAG</t>
  </si>
  <si>
    <t>XC09130</t>
  </si>
  <si>
    <t>caliper 2021 BLEEDINGVALVES BOOSTED ANTIDRAG Supercooling Pots</t>
  </si>
  <si>
    <t>XC09131</t>
  </si>
  <si>
    <t>caliper EV02+BLEEDING VALVES Boosted ANTIDRAG Supercooling pots</t>
  </si>
  <si>
    <t>XC09140</t>
  </si>
  <si>
    <t>Caliper 2021 bleeding valves boosted no antidrag+Supercooling pots</t>
  </si>
  <si>
    <t>XC09141</t>
  </si>
  <si>
    <t>Caliper 2021 bleeding valves+boosted no antidrag+supercooling pots</t>
  </si>
  <si>
    <t>XC09170</t>
  </si>
  <si>
    <t>Caliper 2021 bleeding valves+antidrag+boosted</t>
  </si>
  <si>
    <t>XC09171</t>
  </si>
  <si>
    <t>XC09180</t>
  </si>
  <si>
    <t>caliper 2021 bleeding valves+ Antidrag+Boosted</t>
  </si>
  <si>
    <t>XC09181</t>
  </si>
  <si>
    <t>XC091B0</t>
  </si>
  <si>
    <t>caliper 2021 bleeding valves+Antidrag+Boosted</t>
  </si>
  <si>
    <t>XC091B1</t>
  </si>
  <si>
    <t>XC1FV10</t>
  </si>
  <si>
    <t>Caliper 2024 std bleeder-std pads</t>
  </si>
  <si>
    <t>XC1FV11</t>
  </si>
  <si>
    <t>XC1FV20</t>
  </si>
  <si>
    <t>Caliper 2024 Bleeding valves -std pads</t>
  </si>
  <si>
    <t>XC1FV21</t>
  </si>
  <si>
    <t>Caliper 2024 Bleeding valves std pads</t>
  </si>
  <si>
    <t>XC1FV30</t>
  </si>
  <si>
    <t>Caliper 2024</t>
  </si>
  <si>
    <t>XC1FV31</t>
  </si>
  <si>
    <t>XA7G7F0</t>
  </si>
  <si>
    <t>master cylinder Ø 19 billet</t>
  </si>
  <si>
    <t>XA7G715</t>
  </si>
  <si>
    <r>
      <t xml:space="preserve">master cylinder </t>
    </r>
    <r>
      <rPr>
        <b/>
        <sz val="11"/>
        <rFont val="Calibri"/>
        <family val="2"/>
      </rPr>
      <t>Ø 19 billet</t>
    </r>
  </si>
  <si>
    <t>FCK01S</t>
  </si>
  <si>
    <t>CALIPER ASSY FR LH/RH</t>
  </si>
  <si>
    <t>2023 Homologation</t>
  </si>
  <si>
    <t>FCK02S</t>
  </si>
  <si>
    <t>34mm/34mm Piston</t>
  </si>
  <si>
    <t>FMK01S</t>
  </si>
  <si>
    <t>Front Master Cylinder 2023</t>
  </si>
  <si>
    <t>FMK02S</t>
  </si>
  <si>
    <t>19 x 17 type</t>
  </si>
  <si>
    <t>Disk 340mm std</t>
  </si>
  <si>
    <t>Disk 335mm std</t>
  </si>
  <si>
    <t>FDK01SSU</t>
  </si>
  <si>
    <t>Disk 335mm LowMass Teeth</t>
  </si>
  <si>
    <t>FDL01SSU</t>
  </si>
  <si>
    <t>Disk 335mm Teeth</t>
  </si>
  <si>
    <t>Black Color</t>
  </si>
  <si>
    <t>FDL02SSU</t>
  </si>
  <si>
    <t>Disk 335mm Std</t>
  </si>
  <si>
    <t>FDL03SSU</t>
  </si>
  <si>
    <t>Disk 335mm LowMass</t>
  </si>
  <si>
    <t>FDL04SSU</t>
  </si>
  <si>
    <t>FDJ07SSU</t>
  </si>
  <si>
    <t>Blue Color</t>
  </si>
  <si>
    <t>More To be added</t>
  </si>
  <si>
    <t>PR 19 x 16</t>
  </si>
  <si>
    <t>PR 19 x 18</t>
  </si>
  <si>
    <t>XR01131</t>
  </si>
  <si>
    <t>PR 16 x 18</t>
  </si>
  <si>
    <t>PR 18 x 18</t>
  </si>
  <si>
    <t>X963710</t>
  </si>
  <si>
    <t>PS 11</t>
  </si>
  <si>
    <t>Rear MC</t>
  </si>
  <si>
    <t>X963720</t>
  </si>
  <si>
    <t>PS 13 INLET 90°</t>
  </si>
  <si>
    <t>X963730</t>
  </si>
  <si>
    <t>PS 13 back INLET</t>
  </si>
  <si>
    <t>208A985xx</t>
  </si>
  <si>
    <t>2 discs kit - T-DRIVE</t>
  </si>
  <si>
    <t>Front Discs</t>
  </si>
  <si>
    <t>2089737xx</t>
  </si>
  <si>
    <t>2 discs kit - bobbin type</t>
  </si>
  <si>
    <t>Ducati Panigale V2 Engine Kit 2024 - Compulsory - Consists of the following parts</t>
  </si>
  <si>
    <r>
      <t>69929591</t>
    </r>
    <r>
      <rPr>
        <b/>
        <sz val="10"/>
        <color rgb="FFFF0000"/>
        <rFont val="Arial"/>
        <family val="2"/>
      </rPr>
      <t>C</t>
    </r>
  </si>
  <si>
    <t>KIT AGGIORNAMENTO MOTORE V2 SSP 2024</t>
  </si>
  <si>
    <t>58613271A</t>
  </si>
  <si>
    <t>BA-SSP.DU.2.20.SSRFA</t>
  </si>
  <si>
    <t>CCR1214</t>
  </si>
  <si>
    <t>13510831A</t>
  </si>
  <si>
    <t>90.D116</t>
  </si>
  <si>
    <t>acc 600</t>
  </si>
  <si>
    <t>8291F371A</t>
  </si>
  <si>
    <t>SUPPORTO SHOCK DOPPIO APPOGGIO</t>
  </si>
  <si>
    <t>Compulsory Chassis Parts:</t>
  </si>
  <si>
    <t>90.D120</t>
  </si>
  <si>
    <t>Authorised Modifications and Parts for HONDA CBR600RR for Supersport Next Generation 2024</t>
  </si>
  <si>
    <t>Contact for Engine Kit:</t>
  </si>
  <si>
    <t>Engine Kit-Compulsory-Consists of the following parts</t>
  </si>
  <si>
    <t>PartNumber</t>
  </si>
  <si>
    <t>Price €</t>
  </si>
  <si>
    <t>11330-MFJ-A41</t>
  </si>
  <si>
    <t>ENGINE RIGHT SIDE COVER</t>
  </si>
  <si>
    <t>90081-NX4-000</t>
  </si>
  <si>
    <t>DRAIN BOLT WITH WIRE-LOCK HOLE</t>
  </si>
  <si>
    <t>12010-N1H-010</t>
  </si>
  <si>
    <t>CYLINDER HEAD</t>
  </si>
  <si>
    <t>12251-MKZ-R01</t>
  </si>
  <si>
    <t>CYLINDER HEAD GASKET（t : 0.55）</t>
  </si>
  <si>
    <t>12251-N1H-000</t>
  </si>
  <si>
    <t>CYLINDER HEAD GASKET（t : 0.50）</t>
  </si>
  <si>
    <t>12251-N1H-000-B2</t>
  </si>
  <si>
    <t>CYLINDER HEAD GASKET（t : 0.45）</t>
  </si>
  <si>
    <t>31911-NLT-000</t>
  </si>
  <si>
    <t>RACING SPARK PLUG</t>
  </si>
  <si>
    <t>13121-N1H-010</t>
  </si>
  <si>
    <t>PISTON RING (TOP)</t>
  </si>
  <si>
    <t>13131-N1H-010</t>
  </si>
  <si>
    <t>PISTON RING (2ND)</t>
  </si>
  <si>
    <t>13141-N1H-010</t>
  </si>
  <si>
    <t>PISTON RING (OIL)</t>
  </si>
  <si>
    <t>14110-N1H-000</t>
  </si>
  <si>
    <t>IN CAM SHAFT</t>
  </si>
  <si>
    <t>14210-N1H-000</t>
  </si>
  <si>
    <t>EX CAM SHAFT</t>
  </si>
  <si>
    <t>14751-N1H-010</t>
  </si>
  <si>
    <t>IN VALVE SPG (OUTER)</t>
  </si>
  <si>
    <t>14321-N1H-000</t>
  </si>
  <si>
    <t>CAM SPROCKET</t>
  </si>
  <si>
    <t>14520-N1H-000</t>
  </si>
  <si>
    <t>TENSIONER LIFTER</t>
  </si>
  <si>
    <t>15611-MEE-R00</t>
  </si>
  <si>
    <t>OIL FILLER CAP</t>
  </si>
  <si>
    <t>90019-N1A-D00</t>
  </si>
  <si>
    <t>OIL COOLER BOLT WITH WIRE-LOCK HOLE</t>
  </si>
  <si>
    <t>50252-GC4-830</t>
  </si>
  <si>
    <t>BAND FOR FIXING OIL FILTER</t>
  </si>
  <si>
    <t>17215-N1H-000</t>
  </si>
  <si>
    <t>RIGHT SIDE AIR FUNNEL</t>
  </si>
  <si>
    <t>17225-N1H-000</t>
  </si>
  <si>
    <t>LEFT SIDE AIR FUNNEL</t>
  </si>
  <si>
    <t>17210-N1H-000</t>
  </si>
  <si>
    <t>AIR CLEANER ELEMENT</t>
  </si>
  <si>
    <t>17246-439-000</t>
  </si>
  <si>
    <t>MUFFLER RR. MOUNT COLLAR</t>
  </si>
  <si>
    <t>17525-KE2-940</t>
  </si>
  <si>
    <t>EXHAUST PIPE MOUNT COLLAR</t>
  </si>
  <si>
    <t>18291-MN4-920</t>
  </si>
  <si>
    <t>EXHAUST PIPE GASKET</t>
  </si>
  <si>
    <t>18301-N1H-000</t>
  </si>
  <si>
    <t>EXHAUST PIPE  (#1)</t>
  </si>
  <si>
    <t>18302-N1H-000</t>
  </si>
  <si>
    <t>EXHAUST PIPE  (#2)</t>
  </si>
  <si>
    <t>18303-N1H-000</t>
  </si>
  <si>
    <t>EXHAUST PIPE  (#3)</t>
  </si>
  <si>
    <t>18304-N1H-000</t>
  </si>
  <si>
    <t>EXHAUST PIPE  (#4)</t>
  </si>
  <si>
    <t>18305-N1H-000</t>
  </si>
  <si>
    <t>EXHAUST JOINT (#1-2)</t>
  </si>
  <si>
    <t>18306-N1H-000</t>
  </si>
  <si>
    <t>EXHAUST JOINT (#3-4)</t>
  </si>
  <si>
    <t>18307-N1H-000</t>
  </si>
  <si>
    <t>EXHAUST JOINT (#12-34)</t>
  </si>
  <si>
    <t>18308-N1H-000</t>
  </si>
  <si>
    <t>MUFFLER FR. PIPE</t>
  </si>
  <si>
    <t>18336-NLR-A30</t>
  </si>
  <si>
    <t>EXHAUST PIPE SPRING</t>
  </si>
  <si>
    <t>18339-NL9-910</t>
  </si>
  <si>
    <t>GREASE</t>
  </si>
  <si>
    <t>18370-N1H-000</t>
  </si>
  <si>
    <t>MUFFLER BAND</t>
  </si>
  <si>
    <t>18372-N1H-000</t>
  </si>
  <si>
    <t>MUFFLER STAY</t>
  </si>
  <si>
    <t>18380-N1H-000</t>
  </si>
  <si>
    <t>EXHAUST MUFFLER</t>
  </si>
  <si>
    <t>18421-MN5-000</t>
  </si>
  <si>
    <t>MUFFLER MOUNT RUBBER</t>
  </si>
  <si>
    <t>18422-MJT-E00</t>
  </si>
  <si>
    <t>EXHAUST PIPE MOUNT RUBBER</t>
  </si>
  <si>
    <t>18424-MFJ-D00</t>
  </si>
  <si>
    <t>MUFFLER RR. MOUNT RUBBER</t>
  </si>
  <si>
    <t>51486-MEL-000</t>
  </si>
  <si>
    <t>MUFFLER MOUNT COLLAR</t>
  </si>
  <si>
    <t>90025-GHB-760</t>
  </si>
  <si>
    <t>MUFFLER MOUNT BOLT</t>
  </si>
  <si>
    <t>90304-MM5-000</t>
  </si>
  <si>
    <t>EXAUST PIPE MOUNT NUT</t>
  </si>
  <si>
    <t>93401-06028-00</t>
  </si>
  <si>
    <t>MUFFLER RR. MOUNT BOLT</t>
  </si>
  <si>
    <t>94050-06000</t>
  </si>
  <si>
    <t>MUFFLER RR. MOUNT WASHER</t>
  </si>
  <si>
    <t>94103-08800</t>
  </si>
  <si>
    <t>EXHAUST PIPE MOUNT NUT</t>
  </si>
  <si>
    <t>96300-08032-00</t>
  </si>
  <si>
    <t>EXHAUST PIPE MOUNT BOLT</t>
  </si>
  <si>
    <t>19230-N1H-000</t>
  </si>
  <si>
    <t>WATER POMP COVER JOINT</t>
  </si>
  <si>
    <t>90505-ZVD-0000</t>
  </si>
  <si>
    <t>THRUST WASHER</t>
  </si>
  <si>
    <t>19505-KS6-700</t>
  </si>
  <si>
    <t>WATER HOSE CLAMP</t>
  </si>
  <si>
    <t>19512-NL3-620</t>
  </si>
  <si>
    <t>WATER HOSE PLUG</t>
  </si>
  <si>
    <t>90004-492-010</t>
  </si>
  <si>
    <t>DRIVE SPROCKET BOLT WITH WIRE-LOCK HOLE</t>
  </si>
  <si>
    <t>22401-MKZ-R00</t>
  </si>
  <si>
    <t>CLUTCH SPRING</t>
  </si>
  <si>
    <t>28115-N1H-000</t>
  </si>
  <si>
    <t>STARTING CLUTCH OUTER (ONE TOOTH CUT OFF )</t>
  </si>
  <si>
    <t>30300-MFJ-D01</t>
  </si>
  <si>
    <t>CRANK ROTATION SENSOR</t>
  </si>
  <si>
    <t>95701-06014-00</t>
  </si>
  <si>
    <t>CRANK ROTATION SENSOR MOUNT BOLT</t>
  </si>
  <si>
    <t>32100-N1H-000</t>
  </si>
  <si>
    <t>HARNESS WIRE</t>
  </si>
  <si>
    <t>World Supersport Next Generation Permitted Modification and Parts Honda</t>
  </si>
  <si>
    <t>World Supersport Next Generation Permitted Modification and Parts Triumph HJ7</t>
  </si>
  <si>
    <t>World Supersport Next Generation Permitted Modification and Parts Triumph HK8 HJ8</t>
  </si>
  <si>
    <t>Authorised Modifications and Parts for Yamaha R6 for Supersport Next Generation</t>
  </si>
  <si>
    <t>Part number</t>
  </si>
  <si>
    <t>Part name</t>
  </si>
  <si>
    <t>Qty.</t>
  </si>
  <si>
    <t>2C0121717300</t>
  </si>
  <si>
    <t>Camshaft (Intake)</t>
  </si>
  <si>
    <t>907983021400</t>
  </si>
  <si>
    <t>YZF-R6 EVO Akrapovic full racing system</t>
  </si>
  <si>
    <t>2C0121817100</t>
  </si>
  <si>
    <t>Camshaft (Exhaust)</t>
  </si>
  <si>
    <t>71218CKR</t>
  </si>
  <si>
    <t>ARROW Exhaust System</t>
  </si>
  <si>
    <t>2C0A21107000</t>
  </si>
  <si>
    <t>Valve spring set</t>
  </si>
  <si>
    <t>Y21-WSS-21-EB</t>
  </si>
  <si>
    <t>SC Project Exhaust System</t>
  </si>
  <si>
    <t>BN61440B7000</t>
  </si>
  <si>
    <t>Air funnel set</t>
  </si>
  <si>
    <t>008E11110000</t>
  </si>
  <si>
    <t>Cylinder head</t>
  </si>
  <si>
    <t>Intake insulators (2C0135860000 and 2C0135960000):</t>
  </si>
  <si>
    <t>The diameter of the two fixing holes of each rubber can be increased to correctly fit them in the cylinder head and align the intake ports.</t>
  </si>
  <si>
    <t>Cylinder head (008E11110000):</t>
  </si>
  <si>
    <t>Epoxy material can be added (welding is not allowed) just in the first 15 mm under the valve seat of both inlet and exhaust ports to smooth the port-seat transition.</t>
  </si>
  <si>
    <r>
      <t xml:space="preserve">Contact for Engine Kit:  </t>
    </r>
    <r>
      <rPr>
        <b/>
        <sz val="11"/>
        <color theme="1"/>
        <rFont val="Calibri"/>
        <family val="2"/>
        <scheme val="minor"/>
      </rPr>
      <t>Tom Halverson</t>
    </r>
    <r>
      <rPr>
        <sz val="11"/>
        <color theme="1"/>
        <rFont val="Calibri"/>
        <family val="2"/>
        <scheme val="minor"/>
      </rPr>
      <t xml:space="preserve"> &lt;tom_halverson@yamaha-motor.com&gt;</t>
    </r>
  </si>
  <si>
    <t>Not Required for MotoAmerica until 2025</t>
  </si>
  <si>
    <t>Eligible Modification and Parts for Triumph 765RS (HJ8) &amp; Triumph Street Triple Moto2TM Edition (HK8) - 2024 Updated for Supersport Next Generation</t>
  </si>
  <si>
    <t xml:space="preserve">Triumph Official, Compulsory </t>
  </si>
  <si>
    <t>RR042230</t>
  </si>
  <si>
    <t>YOKE, TOP, RACE</t>
  </si>
  <si>
    <t>RR042231</t>
  </si>
  <si>
    <t>YOKE, BOTTOM, RACE</t>
  </si>
  <si>
    <t>RR042232</t>
  </si>
  <si>
    <t>DROP LINK, RACE</t>
  </si>
  <si>
    <t>RR042233</t>
  </si>
  <si>
    <t>CUP, HEAD, STEERING, RACE</t>
  </si>
  <si>
    <t>Rebuild Kit</t>
  </si>
  <si>
    <t>Triumph Official Rebuild Kit, Optional</t>
  </si>
  <si>
    <t>Solo Engineering or Mectronik</t>
  </si>
  <si>
    <t xml:space="preserve">Engines can be refreshed after 1500km with the following parts </t>
  </si>
  <si>
    <t>No other changes allowed</t>
  </si>
  <si>
    <t>Engine Kit</t>
  </si>
  <si>
    <t>CRANKSHAFT</t>
  </si>
  <si>
    <t>1100065</t>
  </si>
  <si>
    <t>No other engine modifications are allowed, ONLY listed head gasket</t>
  </si>
  <si>
    <t>1100808</t>
  </si>
  <si>
    <t>Contact: Martyn Dalton-Brown, martyn.dalton-brown@triumph.co.uk</t>
  </si>
  <si>
    <t>CRANKSHAFT, MACHINED</t>
  </si>
  <si>
    <t>The engine kit consists of the following parts</t>
  </si>
  <si>
    <t>1140501</t>
  </si>
  <si>
    <t>3050161</t>
  </si>
  <si>
    <t>PISTON</t>
  </si>
  <si>
    <t>GUDGEON PIN, DIA 17, DLC,INSPT</t>
  </si>
  <si>
    <t>CONNECTING ROD</t>
  </si>
  <si>
    <t>CONNECTING ROD, ASSY</t>
  </si>
  <si>
    <t>VALVE TRAIN</t>
  </si>
  <si>
    <t>PISTON &amp; CIRCLIP, ASSY</t>
  </si>
  <si>
    <t>1122002</t>
  </si>
  <si>
    <t>1125509</t>
  </si>
  <si>
    <t>1125510</t>
  </si>
  <si>
    <t>1125555</t>
  </si>
  <si>
    <t>VALVE, EXHAUST</t>
  </si>
  <si>
    <t>1125556</t>
  </si>
  <si>
    <t>RETAINER, SPRING, VALVE</t>
  </si>
  <si>
    <t>1126007</t>
  </si>
  <si>
    <t>PLATFORM, SPRING, VALVE</t>
  </si>
  <si>
    <t>VALVETRAIN</t>
  </si>
  <si>
    <t>1130027</t>
  </si>
  <si>
    <t>CAM DRIVE</t>
  </si>
  <si>
    <t>1130400</t>
  </si>
  <si>
    <t>1130488</t>
  </si>
  <si>
    <t>1140196</t>
  </si>
  <si>
    <t>1140197</t>
  </si>
  <si>
    <t>1140888</t>
  </si>
  <si>
    <t>SPROCKET, CAMSHAFT, 34T, OTL</t>
  </si>
  <si>
    <t>CYL HEAD,3 CYL,M/C,BLACK,INSPT</t>
  </si>
  <si>
    <t>1141014</t>
  </si>
  <si>
    <t>CYL HEAD GASKET, DIA 78</t>
  </si>
  <si>
    <t>1141062</t>
  </si>
  <si>
    <t>1141124</t>
  </si>
  <si>
    <t>1142126</t>
  </si>
  <si>
    <t>1143510</t>
  </si>
  <si>
    <t>3053035</t>
  </si>
  <si>
    <t>3600199</t>
  </si>
  <si>
    <t>1150780</t>
  </si>
  <si>
    <t>CRANKCASE</t>
  </si>
  <si>
    <t>1152502</t>
  </si>
  <si>
    <t>GEAR CHANGE</t>
  </si>
  <si>
    <t>WHEEL,DETENT</t>
  </si>
  <si>
    <t>2102333</t>
  </si>
  <si>
    <t>3555015</t>
  </si>
  <si>
    <t>LUBRICATION</t>
  </si>
  <si>
    <t>3600187</t>
  </si>
  <si>
    <t>3600188</t>
  </si>
  <si>
    <t>1160978</t>
  </si>
  <si>
    <t>SEALING RING,OIL FEED PIPE</t>
  </si>
  <si>
    <t>3600109</t>
  </si>
  <si>
    <t>3600143</t>
  </si>
  <si>
    <t>PLUG,SEALING,INT HEX,M16X1,5</t>
  </si>
  <si>
    <t>3600252</t>
  </si>
  <si>
    <t>CLUTCH</t>
  </si>
  <si>
    <t>BEARING, CLUTCH LIFTER</t>
  </si>
  <si>
    <t>LIFTER ARM ASSY</t>
  </si>
  <si>
    <t>RETURN SPRING</t>
  </si>
  <si>
    <t>1170106</t>
  </si>
  <si>
    <t>1170193</t>
  </si>
  <si>
    <t>SPROCKET, AUXILIARY DRIVE</t>
  </si>
  <si>
    <t>SUMP</t>
  </si>
  <si>
    <t>1174700</t>
  </si>
  <si>
    <t>1174800</t>
  </si>
  <si>
    <t>1174900</t>
  </si>
  <si>
    <t>FUELLING</t>
  </si>
  <si>
    <t>1175200</t>
  </si>
  <si>
    <t>3555014</t>
  </si>
  <si>
    <t>3555018</t>
  </si>
  <si>
    <t>EMISSIONS</t>
  </si>
  <si>
    <t>GEARBOX</t>
  </si>
  <si>
    <t>GEARBOX, INPUT, ASSY</t>
  </si>
  <si>
    <t>GEARBOX, OUTPUT, ASSY</t>
  </si>
  <si>
    <t>3000032</t>
  </si>
  <si>
    <t>COVERS</t>
  </si>
  <si>
    <t>3205065</t>
  </si>
  <si>
    <t>GEARCHANGE</t>
  </si>
  <si>
    <t>1190109</t>
  </si>
  <si>
    <t>1190123</t>
  </si>
  <si>
    <t>1190207</t>
  </si>
  <si>
    <t>1190286</t>
  </si>
  <si>
    <t>FORK,SELECTOR,INPUT,MOLY</t>
  </si>
  <si>
    <t>BRACKET,CABLE GUIDE,ACG STATOR</t>
  </si>
  <si>
    <t>1190919</t>
  </si>
  <si>
    <t>PLATE, WIRE RETAINER</t>
  </si>
  <si>
    <t>1192700</t>
  </si>
  <si>
    <t>1193333</t>
  </si>
  <si>
    <t>COVER,ALTERNATOR,RACE,INSPT</t>
  </si>
  <si>
    <t>1193334</t>
  </si>
  <si>
    <t>1194900</t>
  </si>
  <si>
    <t>1195003</t>
  </si>
  <si>
    <t>1197003</t>
  </si>
  <si>
    <t>IGNITION</t>
  </si>
  <si>
    <t>1197004</t>
  </si>
  <si>
    <t>ALTERNATOR</t>
  </si>
  <si>
    <t>CAPSCREW, SKT HD, M5X0,8X20,RW</t>
  </si>
  <si>
    <t>3000192</t>
  </si>
  <si>
    <t>BOLT,CAP/HD,M12X1.25X40,RAW</t>
  </si>
  <si>
    <t>3050302</t>
  </si>
  <si>
    <t>3051069</t>
  </si>
  <si>
    <t>3331041</t>
  </si>
  <si>
    <t>COOLING</t>
  </si>
  <si>
    <t>3500044</t>
  </si>
  <si>
    <t>3500068</t>
  </si>
  <si>
    <t>3502535</t>
  </si>
  <si>
    <t>3550236</t>
  </si>
  <si>
    <t>AIRBOX, ASSY, COMPLETE</t>
  </si>
  <si>
    <t>3550444</t>
  </si>
  <si>
    <t>INTAKE TRUMPET, ASSEMBLY</t>
  </si>
  <si>
    <t>3553333</t>
  </si>
  <si>
    <t>3555003</t>
  </si>
  <si>
    <t>3555012</t>
  </si>
  <si>
    <t>1210023</t>
  </si>
  <si>
    <t>1210278</t>
  </si>
  <si>
    <t>1210407</t>
  </si>
  <si>
    <t>PIPE,OIL FEED,INSPT</t>
  </si>
  <si>
    <t>1210623</t>
  </si>
  <si>
    <t>1210625</t>
  </si>
  <si>
    <t>1210626</t>
  </si>
  <si>
    <t>1218000</t>
  </si>
  <si>
    <t>CHAIN, 6.35 PITCH, 74 LINKS</t>
  </si>
  <si>
    <t>3000034</t>
  </si>
  <si>
    <t>3200123</t>
  </si>
  <si>
    <t>3200134</t>
  </si>
  <si>
    <t>3202304</t>
  </si>
  <si>
    <t>3331042</t>
  </si>
  <si>
    <t>3550546</t>
  </si>
  <si>
    <t>3600106</t>
  </si>
  <si>
    <t>3600126</t>
  </si>
  <si>
    <t>3600127</t>
  </si>
  <si>
    <t>3600132</t>
  </si>
  <si>
    <t>3600153</t>
  </si>
  <si>
    <t>3600176</t>
  </si>
  <si>
    <t>1230114</t>
  </si>
  <si>
    <t>3558989</t>
  </si>
  <si>
    <t>3331200</t>
  </si>
  <si>
    <t>1260309</t>
  </si>
  <si>
    <t>1261765</t>
  </si>
  <si>
    <t>1260825</t>
  </si>
  <si>
    <t>1260258</t>
  </si>
  <si>
    <t>3550146</t>
  </si>
  <si>
    <t>3600095</t>
  </si>
  <si>
    <t>3600163</t>
  </si>
  <si>
    <t>1260838</t>
  </si>
  <si>
    <t>3051055</t>
  </si>
  <si>
    <t>1260267</t>
  </si>
  <si>
    <t>1260437</t>
  </si>
  <si>
    <t>1290054</t>
  </si>
  <si>
    <t>1291023</t>
  </si>
  <si>
    <t>1291504</t>
  </si>
  <si>
    <t>3205064</t>
  </si>
  <si>
    <t>3550571</t>
  </si>
  <si>
    <t>3600267</t>
  </si>
  <si>
    <t>3051063</t>
  </si>
  <si>
    <t>STARTER MOTOR</t>
  </si>
  <si>
    <t>3600807</t>
  </si>
  <si>
    <t>2100435</t>
  </si>
  <si>
    <t>2102800</t>
  </si>
  <si>
    <t>3600124</t>
  </si>
  <si>
    <t>3600290</t>
  </si>
  <si>
    <t>3700400</t>
  </si>
  <si>
    <t>3700440</t>
  </si>
  <si>
    <t>3706214</t>
  </si>
  <si>
    <t>3706215</t>
  </si>
  <si>
    <t>For any Next Generation SSP machine - Only homologated valves may be used</t>
  </si>
  <si>
    <t>1214&gt;1217 Not reqd</t>
  </si>
  <si>
    <t>HK8 Model - Not MotoAmerica Legal</t>
  </si>
  <si>
    <t>To allow 'clip on' handlebars - Compulsory</t>
  </si>
  <si>
    <t>FDR0002PN</t>
  </si>
  <si>
    <t xml:space="preserve">THUMB PUMP Ø13 BLACK LEVER / THUMB BRAKE Ø13, BLACK LEVER </t>
  </si>
  <si>
    <t>13mm</t>
  </si>
  <si>
    <t>FDR0002P16S</t>
  </si>
  <si>
    <t xml:space="preserve">THUMB PUMP Ø16 SILVER LEVER / THUMB BRAKE Ø16 </t>
  </si>
  <si>
    <t>Rear Thumb MC</t>
  </si>
  <si>
    <t>FDR0011P</t>
  </si>
  <si>
    <t>FDR0002IN </t>
  </si>
  <si>
    <t xml:space="preserve">FOREFINGER BRAKE Ø13 </t>
  </si>
  <si>
    <t>FDR0002I16N</t>
  </si>
  <si>
    <t xml:space="preserve">FOREFINGER BRAKE Ø16 </t>
  </si>
  <si>
    <t xml:space="preserve">REAR RACING PUMP FOR THUMB AND FOREFINGER MASTERCYLINDER </t>
  </si>
  <si>
    <t>Accossato brake master cylinder all CY0 Series</t>
  </si>
  <si>
    <t xml:space="preserve">Eligible World Supersport Next Generation Control Electronics System - Triumph Street Triple 765RS for World Supersport Next Generation </t>
  </si>
  <si>
    <t>Team can use own design for 2024, Solo coming soon</t>
  </si>
  <si>
    <t>WSS8-xxxxxxxxx</t>
  </si>
  <si>
    <t xml:space="preserve">Eligible World Supersport Next Generation Control Electronics System - </t>
  </si>
  <si>
    <t xml:space="preserve">Eligible World Supersport Next Generation Control Electronics System -  </t>
  </si>
  <si>
    <t>WSS8-xxxxxxxx</t>
  </si>
  <si>
    <t xml:space="preserve">Eligible World Supersport Next Generation Control Electronics System - Ducati Panigale V2 for World Supersport Next Generation -  </t>
  </si>
  <si>
    <t xml:space="preserve">Eligible World Supersport Next Generation Control Electronics System - MV Agusta F3800RR for World Supersport Next Generation -  </t>
  </si>
  <si>
    <t xml:space="preserve">Eligible World Supersport Next Generation Control Electronics System - Suzuki GSX-R750 for World Supersport Next Generation -  </t>
  </si>
  <si>
    <t>Not required for Daytona200</t>
  </si>
  <si>
    <t xml:space="preserve">Harness - </t>
  </si>
  <si>
    <t>Exhaust System for Supersport NG</t>
  </si>
  <si>
    <t>Compulsory to use  when available from Solo Engineering</t>
  </si>
  <si>
    <t>FGR400</t>
  </si>
  <si>
    <t>Modified Value Fork 2024</t>
  </si>
  <si>
    <t xml:space="preserve">MotoAmerica SBK  </t>
  </si>
  <si>
    <t xml:space="preserve">WP </t>
  </si>
  <si>
    <t>Email: darren.borcherding@wp-suspension.com</t>
  </si>
  <si>
    <t>Contact: Darren Borcherding</t>
  </si>
  <si>
    <t>0963C404W313220</t>
  </si>
  <si>
    <t>0963C104W001220</t>
  </si>
  <si>
    <t>APEX PRO 6746 Shock Absorber – Single tube design</t>
  </si>
  <si>
    <t>APEX PRO 6500 Cartridge - Open Cartridge design</t>
  </si>
  <si>
    <t>Contact: Philippe DANH Beringer Brakes USA</t>
  </si>
  <si>
    <t>Email: beringerbrakes@gmail.com</t>
  </si>
  <si>
    <t>P/N 4R01A</t>
  </si>
  <si>
    <t>P/N 4R11A</t>
  </si>
  <si>
    <t>P/N 4R02A</t>
  </si>
  <si>
    <t>P/N 4R12A</t>
  </si>
  <si>
    <t>Radial mount 108mm, Right side</t>
  </si>
  <si>
    <t>Radial mount 108mm, Left side</t>
  </si>
  <si>
    <t>Radial mount 100mm, Right side</t>
  </si>
  <si>
    <t>Radial mount 100mm, Left side</t>
  </si>
  <si>
    <t>Brake Master</t>
  </si>
  <si>
    <t>20.6mm radial with mid length lever</t>
  </si>
  <si>
    <t xml:space="preserve">P/N BRR214-4   </t>
  </si>
  <si>
    <t>20.6mm radial with full length lever</t>
  </si>
  <si>
    <t xml:space="preserve">P/N BRR214-5   </t>
  </si>
  <si>
    <t>Conmplete Kit</t>
  </si>
  <si>
    <t>Includes pair of front brake calipers, front brake master cylinder, and Aeronal stainless steel floating brake rotors ($800 a pair)</t>
  </si>
  <si>
    <t>Legal for Supersport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</si>
</sst>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3">
    <numFmt numFmtId="6" formatCode="&quot;$&quot;#,##0_);[Red]\(&quot;$&quot;#,##0\)"/>
    <numFmt numFmtId="44" formatCode="_(&quot;$&quot;* #,##0.00_);_(&quot;$&quot;* \(#,##0.00\);_(&quot;$&quot;* &quot;-&quot;??_);_(@_)"/>
    <numFmt numFmtId="164" formatCode="_-* #,##0_-;\-* #,##0_-;_-* &quot;-&quot;_-;_-@_-"/>
    <numFmt numFmtId="165" formatCode="_ * #,##0.00_)\ [$€-1]_ ;_ * \(#,##0.00\)\ [$€-1]_ ;_ * &quot;-&quot;??_)\ [$€-1]_ ;_ @_ "/>
    <numFmt numFmtId="166" formatCode="#,##0.00\ [$€-C0A]"/>
    <numFmt numFmtId="167" formatCode="[$€-2]\ #,##0.00"/>
    <numFmt numFmtId="168" formatCode="_-* #,##0.00\ [$€-C0A]_-;\-* #,##0.00\ [$€-C0A]_-;_-* &quot;-&quot;??\ [$€-C0A]_-;_-@_-"/>
    <numFmt numFmtId="169" formatCode="#,##0.00\ [$€-1]"/>
    <numFmt numFmtId="170" formatCode="#,##0\ [$€-C0A]"/>
    <numFmt numFmtId="171" formatCode="#,##0.00\ &quot;€&quot;;[Red]\-#,##0.00\ &quot;€&quot;"/>
    <numFmt numFmtId="172" formatCode="#,##0\ [$€-1];[Red]\-#,##0\ [$€-1]"/>
    <numFmt numFmtId="173" formatCode="[$€-2]\ #,##0.00;[Red]\-[$€-2]\ #,##0.00"/>
    <numFmt numFmtId="174" formatCode="&quot;$&quot;#,##0.00"/>
    <numFmt numFmtId="175" formatCode="#,##0.00\ [$€-1];[Red]\-#,##0.00\ [$€-1]"/>
    <numFmt numFmtId="176" formatCode="&quot;¥&quot;#,##0;[Red]&quot;¥&quot;\-#,##0"/>
    <numFmt numFmtId="177" formatCode="_([$€-2]\ * #,##0.00_);_([$€-2]\ * \(#,##0.00\);_([$€-2]\ * &quot;-&quot;??_);_(@_)"/>
    <numFmt numFmtId="178" formatCode="[$€-2]\ #,##0.00_);\([$€-2]\ #,##0.00\)"/>
    <numFmt numFmtId="179" formatCode="[$EUR]\ #,##0.00"/>
    <numFmt numFmtId="180" formatCode="[$USD]\ #,##0.00"/>
    <numFmt numFmtId="181" formatCode="&quot;$&quot;#,##0"/>
    <numFmt numFmtId="182" formatCode="&quot;$&quot;0.00"/>
    <numFmt numFmtId="183" formatCode="_([$$-409]* #,##0.00_);_([$$-409]* \(#,##0.00\);_([$$-409]* &quot;-&quot;??_);_(@_)"/>
    <numFmt numFmtId="184" formatCode="#,##0.00_-\ [$€-1]"/>
  </numFmts>
  <fonts count="196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rgb="FF92D050"/>
      <name val="Calibri"/>
      <family val="2"/>
      <scheme val="minor"/>
    </font>
    <font>
      <u/>
      <sz val="11"/>
      <color rgb="FF92D050"/>
      <name val="Calibri"/>
      <family val="2"/>
      <scheme val="minor"/>
    </font>
    <font>
      <b/>
      <sz val="11"/>
      <color rgb="FFFFC000"/>
      <name val="Calibri"/>
      <family val="2"/>
      <scheme val="minor"/>
    </font>
    <font>
      <u/>
      <sz val="11"/>
      <color rgb="FFFFC000"/>
      <name val="Calibri"/>
      <family val="2"/>
      <scheme val="minor"/>
    </font>
    <font>
      <b/>
      <u/>
      <sz val="11"/>
      <color theme="0"/>
      <name val="Calibri"/>
      <family val="2"/>
      <scheme val="minor"/>
    </font>
    <font>
      <b/>
      <sz val="11"/>
      <color theme="4"/>
      <name val="Calibri"/>
      <family val="2"/>
      <scheme val="minor"/>
    </font>
    <font>
      <u/>
      <sz val="11"/>
      <color theme="4"/>
      <name val="Calibri"/>
      <family val="2"/>
      <scheme val="minor"/>
    </font>
    <font>
      <b/>
      <sz val="11"/>
      <color rgb="FFA27B00"/>
      <name val="Calibri"/>
      <family val="2"/>
      <scheme val="minor"/>
    </font>
    <font>
      <u/>
      <sz val="11"/>
      <color theme="0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0"/>
      <color theme="1"/>
      <name val="Arial Unicode MS"/>
      <family val="2"/>
    </font>
    <font>
      <b/>
      <sz val="10"/>
      <color theme="0"/>
      <name val="Arial Unicode MS"/>
      <family val="2"/>
    </font>
    <font>
      <b/>
      <sz val="10"/>
      <color theme="1"/>
      <name val="Arial Unicode MS"/>
      <family val="2"/>
    </font>
    <font>
      <sz val="11"/>
      <color theme="1"/>
      <name val="Arial Unicode MS"/>
      <family val="2"/>
    </font>
    <font>
      <sz val="9"/>
      <color theme="1"/>
      <name val="Arial Unicode MS"/>
      <family val="2"/>
    </font>
    <font>
      <i/>
      <sz val="9"/>
      <color theme="1"/>
      <name val="Arial Unicode MS"/>
      <family val="2"/>
    </font>
    <font>
      <b/>
      <sz val="9"/>
      <color theme="1"/>
      <name val="Arial Unicode MS"/>
      <family val="2"/>
    </font>
    <font>
      <i/>
      <sz val="10"/>
      <color theme="1"/>
      <name val="Arial Unicode MS"/>
      <family val="2"/>
    </font>
    <font>
      <b/>
      <sz val="11"/>
      <color theme="1"/>
      <name val="Arial Unicode MS"/>
      <family val="2"/>
    </font>
    <font>
      <sz val="11"/>
      <color theme="0"/>
      <name val="Calibri"/>
      <family val="2"/>
      <scheme val="minor"/>
    </font>
    <font>
      <b/>
      <sz val="11"/>
      <color rgb="FF0070C0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color rgb="FFFFFF00"/>
      <name val="Calibri"/>
      <family val="2"/>
      <scheme val="minor"/>
    </font>
    <font>
      <sz val="11"/>
      <color rgb="FFFFFF00"/>
      <name val="Calibri"/>
      <family val="2"/>
      <scheme val="minor"/>
    </font>
    <font>
      <b/>
      <sz val="11"/>
      <color rgb="FFFF7575"/>
      <name val="Calibri"/>
      <family val="2"/>
      <scheme val="minor"/>
    </font>
    <font>
      <sz val="10"/>
      <name val="Arial"/>
      <family val="2"/>
    </font>
    <font>
      <sz val="11"/>
      <color theme="0" tint="-0.34998626667073579"/>
      <name val="Calibri"/>
      <family val="2"/>
      <scheme val="minor"/>
    </font>
    <font>
      <b/>
      <sz val="11"/>
      <color theme="0" tint="-0.34998626667073579"/>
      <name val="Calibri"/>
      <family val="2"/>
      <scheme val="minor"/>
    </font>
    <font>
      <b/>
      <sz val="11"/>
      <name val="Calibri"/>
      <family val="2"/>
      <scheme val="minor"/>
    </font>
    <font>
      <sz val="10"/>
      <color rgb="FFFF0000"/>
      <name val="Arial Unicode MS"/>
      <family val="2"/>
    </font>
    <font>
      <i/>
      <sz val="11"/>
      <color theme="1"/>
      <name val="Arial Unicode MS"/>
      <family val="2"/>
    </font>
    <font>
      <b/>
      <sz val="14"/>
      <color theme="0"/>
      <name val="Arial Unicode MS"/>
      <family val="2"/>
    </font>
    <font>
      <b/>
      <u/>
      <sz val="11"/>
      <color theme="10"/>
      <name val="Calibri"/>
      <family val="2"/>
      <scheme val="minor"/>
    </font>
    <font>
      <u/>
      <sz val="10"/>
      <color theme="10"/>
      <name val="Arial Unicode MS"/>
      <family val="2"/>
    </font>
    <font>
      <sz val="11"/>
      <name val="Calibri"/>
      <family val="2"/>
      <scheme val="minor"/>
    </font>
    <font>
      <sz val="11"/>
      <color theme="1"/>
      <name val="TechnicBold"/>
      <charset val="2"/>
    </font>
    <font>
      <b/>
      <sz val="11"/>
      <color rgb="FF1695CE"/>
      <name val="Calibri"/>
      <family val="2"/>
      <scheme val="minor"/>
    </font>
    <font>
      <b/>
      <u/>
      <sz val="11"/>
      <color rgb="FF1695CE"/>
      <name val="Calibri"/>
      <family val="2"/>
      <scheme val="minor"/>
    </font>
    <font>
      <sz val="11"/>
      <color indexed="8"/>
      <name val="Calibri"/>
      <family val="2"/>
    </font>
    <font>
      <sz val="11"/>
      <color indexed="10"/>
      <name val="Calibri"/>
      <family val="2"/>
    </font>
    <font>
      <b/>
      <sz val="11"/>
      <color indexed="10"/>
      <name val="Calibri"/>
      <family val="2"/>
    </font>
    <font>
      <strike/>
      <sz val="11"/>
      <color indexed="8"/>
      <name val="Calibri"/>
      <family val="2"/>
    </font>
    <font>
      <b/>
      <sz val="11"/>
      <color rgb="FF0066FF"/>
      <name val="Calibri"/>
      <family val="2"/>
      <scheme val="minor"/>
    </font>
    <font>
      <u/>
      <sz val="11"/>
      <color rgb="FF0066FF"/>
      <name val="Calibri"/>
      <family val="2"/>
      <scheme val="minor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sz val="12"/>
      <color theme="1"/>
      <name val="Arial"/>
      <family val="2"/>
    </font>
    <font>
      <b/>
      <sz val="14"/>
      <color theme="1"/>
      <name val="Arial"/>
      <family val="2"/>
    </font>
    <font>
      <b/>
      <sz val="11"/>
      <color rgb="FFFF0000"/>
      <name val="Arial"/>
      <family val="2"/>
    </font>
    <font>
      <b/>
      <sz val="11"/>
      <color indexed="10"/>
      <name val="Arial"/>
      <family val="2"/>
    </font>
    <font>
      <sz val="11"/>
      <color indexed="8"/>
      <name val="Arial"/>
      <family val="2"/>
    </font>
    <font>
      <b/>
      <sz val="11"/>
      <color theme="0"/>
      <name val="Arial"/>
      <family val="2"/>
    </font>
    <font>
      <u/>
      <sz val="11"/>
      <color theme="10"/>
      <name val="Arial"/>
      <family val="2"/>
    </font>
    <font>
      <sz val="11"/>
      <name val="Arial"/>
      <family val="2"/>
    </font>
    <font>
      <u/>
      <sz val="11"/>
      <color rgb="FFFF0000"/>
      <name val="Arial"/>
      <family val="2"/>
    </font>
    <font>
      <u/>
      <sz val="12"/>
      <color theme="10"/>
      <name val="Arial Unicode MS"/>
      <family val="2"/>
    </font>
    <font>
      <u/>
      <sz val="12"/>
      <color rgb="FFFF0000"/>
      <name val="Arial Unicode MS"/>
      <family val="2"/>
    </font>
    <font>
      <u/>
      <sz val="12"/>
      <color rgb="FF00B050"/>
      <name val="Arial Unicode MS"/>
      <family val="2"/>
    </font>
    <font>
      <u/>
      <sz val="12"/>
      <color rgb="FFFFC000"/>
      <name val="Arial Unicode MS"/>
      <family val="2"/>
    </font>
    <font>
      <u/>
      <sz val="12"/>
      <color theme="1"/>
      <name val="Arial Unicode MS"/>
      <family val="2"/>
    </font>
    <font>
      <u/>
      <sz val="12"/>
      <color rgb="FF0070C0"/>
      <name val="Arial Unicode MS"/>
      <family val="2"/>
    </font>
    <font>
      <u/>
      <sz val="12"/>
      <color rgb="FFCC9900"/>
      <name val="Arial Unicode MS"/>
      <family val="2"/>
    </font>
    <font>
      <u/>
      <sz val="12"/>
      <color rgb="FF7030A0"/>
      <name val="Arial Unicode MS"/>
      <family val="2"/>
    </font>
    <font>
      <sz val="12"/>
      <color rgb="FF000000"/>
      <name val="Arial"/>
      <family val="2"/>
    </font>
    <font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u/>
      <sz val="12"/>
      <color rgb="FFF2800E"/>
      <name val="Arial Unicode MS"/>
      <family val="2"/>
    </font>
    <font>
      <u/>
      <sz val="11"/>
      <color theme="1"/>
      <name val="Calibri"/>
      <family val="2"/>
      <scheme val="minor"/>
    </font>
    <font>
      <sz val="9"/>
      <color theme="0"/>
      <name val="Arial Unicode MS"/>
      <family val="2"/>
    </font>
    <font>
      <b/>
      <sz val="11"/>
      <color rgb="FF7030A0"/>
      <name val="Arial"/>
      <family val="2"/>
    </font>
    <font>
      <b/>
      <sz val="11"/>
      <name val="Arial"/>
      <family val="2"/>
    </font>
    <font>
      <sz val="11"/>
      <color theme="1"/>
      <name val="Calibri"/>
      <family val="2"/>
      <charset val="128"/>
      <scheme val="minor"/>
    </font>
    <font>
      <sz val="11"/>
      <color theme="1"/>
      <name val="Meiryo UI"/>
      <family val="2"/>
      <charset val="128"/>
    </font>
    <font>
      <sz val="9"/>
      <color theme="1"/>
      <name val="Arial Unicode MS"/>
    </font>
    <font>
      <b/>
      <sz val="9"/>
      <color rgb="FF000000"/>
      <name val="Verdana"/>
      <family val="2"/>
    </font>
    <font>
      <sz val="9"/>
      <color rgb="FF000000"/>
      <name val="Verdana"/>
      <family val="2"/>
    </font>
    <font>
      <u/>
      <sz val="11"/>
      <color theme="10"/>
      <name val="Arial unicode ms"/>
    </font>
    <font>
      <sz val="11"/>
      <color theme="1"/>
      <name val="Arial unicode ms"/>
    </font>
    <font>
      <b/>
      <sz val="11"/>
      <color theme="0"/>
      <name val="Arial unicode ms"/>
    </font>
    <font>
      <sz val="9"/>
      <name val="Arial unicode ms"/>
    </font>
    <font>
      <b/>
      <sz val="9"/>
      <color theme="0"/>
      <name val="Arial unicode ms"/>
    </font>
    <font>
      <b/>
      <sz val="12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12"/>
      <name val="Calibri"/>
      <family val="2"/>
      <scheme val="minor"/>
    </font>
    <font>
      <b/>
      <u/>
      <sz val="11"/>
      <color rgb="FFFF000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C000"/>
      <name val="Calibri"/>
      <family val="2"/>
      <scheme val="minor"/>
    </font>
    <font>
      <sz val="14"/>
      <color rgb="FFFF0000"/>
      <name val="Calibri"/>
      <family val="2"/>
      <scheme val="minor"/>
    </font>
    <font>
      <i/>
      <sz val="9"/>
      <name val="Arial unicode ms"/>
    </font>
    <font>
      <sz val="8"/>
      <name val="Calibri"/>
      <family val="2"/>
      <scheme val="minor"/>
    </font>
    <font>
      <sz val="11"/>
      <name val="ＭＳ Ｐゴシック"/>
      <family val="3"/>
      <charset val="128"/>
    </font>
    <font>
      <sz val="11"/>
      <name val="ＭＳ Ｐ明朝"/>
      <family val="1"/>
      <charset val="128"/>
    </font>
    <font>
      <sz val="11"/>
      <color theme="1"/>
      <name val="Calibri"/>
      <family val="3"/>
      <charset val="128"/>
      <scheme val="minor"/>
    </font>
    <font>
      <u/>
      <sz val="9"/>
      <color theme="10"/>
      <name val="Arial unicode ms"/>
    </font>
    <font>
      <u/>
      <sz val="9"/>
      <color theme="10"/>
      <name val="Arial unicode msv"/>
    </font>
    <font>
      <strike/>
      <sz val="11"/>
      <color theme="1"/>
      <name val="Calibri"/>
      <family val="2"/>
      <scheme val="minor"/>
    </font>
    <font>
      <b/>
      <sz val="10"/>
      <color theme="1"/>
      <name val="Arial Unicode MS"/>
    </font>
    <font>
      <b/>
      <sz val="20"/>
      <color rgb="FFFF0000"/>
      <name val="Calibri"/>
      <family val="2"/>
      <scheme val="minor"/>
    </font>
    <font>
      <sz val="7"/>
      <color theme="1"/>
      <name val="Times New Roman"/>
      <family val="1"/>
    </font>
    <font>
      <i/>
      <sz val="9"/>
      <color theme="1"/>
      <name val="Arial unicode ms"/>
    </font>
    <font>
      <i/>
      <u/>
      <sz val="9"/>
      <color theme="10"/>
      <name val="Arial unicode ms"/>
    </font>
    <font>
      <sz val="9"/>
      <color rgb="FFFF0000"/>
      <name val="Verdana"/>
      <family val="2"/>
    </font>
    <font>
      <u/>
      <sz val="12"/>
      <color rgb="FFC00000"/>
      <name val="Arial Unicode MS"/>
      <family val="2"/>
    </font>
    <font>
      <sz val="10"/>
      <color theme="1"/>
      <name val="Times New Roman"/>
      <family val="1"/>
    </font>
    <font>
      <sz val="11"/>
      <color rgb="FF000000"/>
      <name val="Calibri"/>
      <family val="2"/>
    </font>
    <font>
      <b/>
      <sz val="11"/>
      <color rgb="FFFFFFFF"/>
      <name val="Calibri"/>
      <family val="2"/>
    </font>
    <font>
      <b/>
      <sz val="11"/>
      <color rgb="FFFF7575"/>
      <name val="Calibri"/>
      <family val="2"/>
    </font>
    <font>
      <strike/>
      <sz val="11"/>
      <color rgb="FFFF0000"/>
      <name val="Calibri"/>
      <family val="2"/>
      <scheme val="minor"/>
    </font>
    <font>
      <b/>
      <sz val="11"/>
      <color rgb="FFCC9900"/>
      <name val="Calibri"/>
      <family val="2"/>
      <scheme val="minor"/>
    </font>
    <font>
      <sz val="11"/>
      <color rgb="FFCC9900"/>
      <name val="Calibri"/>
      <family val="2"/>
      <scheme val="minor"/>
    </font>
    <font>
      <sz val="10"/>
      <name val="MS Sans Serif"/>
    </font>
    <font>
      <b/>
      <sz val="10"/>
      <color rgb="FF1F497D"/>
      <name val="Arial"/>
      <family val="2"/>
    </font>
    <font>
      <sz val="9"/>
      <color theme="1"/>
      <name val="Arial"/>
      <family val="2"/>
    </font>
    <font>
      <sz val="11"/>
      <color rgb="FF000000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color indexed="8"/>
      <name val="Helvetica Neue"/>
    </font>
    <font>
      <sz val="11"/>
      <color theme="1"/>
      <name val="Calibri"/>
      <family val="2"/>
    </font>
    <font>
      <b/>
      <sz val="11"/>
      <color rgb="FF000000"/>
      <name val="Calibri"/>
      <family val="2"/>
      <scheme val="minor"/>
    </font>
    <font>
      <i/>
      <sz val="11"/>
      <color theme="1"/>
      <name val="Arial"/>
      <family val="2"/>
    </font>
    <font>
      <i/>
      <strike/>
      <sz val="11"/>
      <color theme="1"/>
      <name val="Arial"/>
      <family val="2"/>
    </font>
    <font>
      <b/>
      <sz val="11"/>
      <color rgb="FFFF0000"/>
      <name val="Calibri"/>
      <family val="2"/>
    </font>
    <font>
      <u/>
      <sz val="11"/>
      <color rgb="FFFF0000"/>
      <name val="Calibri"/>
      <family val="2"/>
      <scheme val="minor"/>
    </font>
    <font>
      <sz val="12"/>
      <name val="Calibri"/>
      <family val="2"/>
      <scheme val="minor"/>
    </font>
    <font>
      <sz val="11"/>
      <name val="Calibri"/>
      <family val="2"/>
    </font>
    <font>
      <u/>
      <sz val="12"/>
      <color rgb="FFC00000"/>
      <name val="Arial Nova"/>
      <family val="2"/>
    </font>
    <font>
      <u/>
      <sz val="14"/>
      <color theme="10"/>
      <name val="Calibri"/>
      <family val="2"/>
      <scheme val="minor"/>
    </font>
    <font>
      <sz val="14"/>
      <color indexed="8"/>
      <name val="Calibri"/>
      <family val="2"/>
      <scheme val="minor"/>
    </font>
    <font>
      <sz val="14"/>
      <color rgb="FF000000"/>
      <name val="Calibri"/>
      <family val="2"/>
      <scheme val="minor"/>
    </font>
    <font>
      <strike/>
      <sz val="11"/>
      <color rgb="FF000000"/>
      <name val="Calibri"/>
      <family val="2"/>
      <scheme val="minor"/>
    </font>
    <font>
      <strike/>
      <sz val="10"/>
      <color theme="1"/>
      <name val="Arial Unicode MS"/>
      <family val="2"/>
    </font>
    <font>
      <b/>
      <strike/>
      <sz val="10"/>
      <color rgb="FFFFC000"/>
      <name val="Arial Unicode MS"/>
      <family val="2"/>
    </font>
    <font>
      <strike/>
      <u/>
      <sz val="10"/>
      <color rgb="FFFFC000"/>
      <name val="Arial Unicode MS"/>
      <family val="2"/>
    </font>
    <font>
      <strike/>
      <u/>
      <sz val="10"/>
      <color theme="10"/>
      <name val="Arial Unicode MS"/>
      <family val="2"/>
    </font>
    <font>
      <b/>
      <strike/>
      <sz val="10"/>
      <color theme="1"/>
      <name val="Arial Unicode MS"/>
    </font>
    <font>
      <b/>
      <strike/>
      <sz val="10"/>
      <color theme="0"/>
      <name val="Arial Unicode MS"/>
      <family val="2"/>
    </font>
    <font>
      <b/>
      <strike/>
      <u/>
      <sz val="10"/>
      <color theme="0"/>
      <name val="Arial Unicode MS"/>
      <family val="2"/>
    </font>
    <font>
      <b/>
      <strike/>
      <sz val="10"/>
      <color rgb="FFFF0000"/>
      <name val="Arial Unicode MS"/>
      <family val="2"/>
    </font>
    <font>
      <b/>
      <strike/>
      <sz val="10"/>
      <color rgb="FF00B050"/>
      <name val="Arial Unicode MS"/>
      <family val="2"/>
    </font>
    <font>
      <b/>
      <strike/>
      <sz val="10"/>
      <color theme="0"/>
      <name val="Arial Unicode MS"/>
    </font>
    <font>
      <b/>
      <strike/>
      <sz val="10"/>
      <color rgb="FF00B0F0"/>
      <name val="Arial Unicode MS"/>
    </font>
    <font>
      <strike/>
      <u/>
      <sz val="10"/>
      <color theme="0"/>
      <name val="Arial Unicode MS"/>
      <family val="2"/>
    </font>
    <font>
      <sz val="14"/>
      <color theme="1"/>
      <name val="Arial"/>
      <family val="2"/>
    </font>
    <font>
      <u/>
      <sz val="14"/>
      <color theme="10"/>
      <name val="Arial"/>
      <family val="2"/>
    </font>
    <font>
      <b/>
      <sz val="14"/>
      <color rgb="FFFF0000"/>
      <name val="Arial"/>
      <family val="2"/>
    </font>
    <font>
      <b/>
      <sz val="14"/>
      <color theme="0"/>
      <name val="Arial"/>
      <family val="2"/>
    </font>
    <font>
      <sz val="14"/>
      <name val="Arial"/>
      <family val="2"/>
    </font>
    <font>
      <b/>
      <sz val="14"/>
      <color rgb="FFFFC000"/>
      <name val="Arial"/>
      <family val="2"/>
    </font>
    <font>
      <sz val="14"/>
      <color rgb="FFFFC000"/>
      <name val="Arial"/>
      <family val="2"/>
    </font>
    <font>
      <b/>
      <sz val="14"/>
      <name val="Arial"/>
      <family val="2"/>
    </font>
    <font>
      <b/>
      <sz val="14"/>
      <color indexed="10"/>
      <name val="Arial"/>
      <family val="2"/>
    </font>
    <font>
      <sz val="14"/>
      <color indexed="8"/>
      <name val="Arial"/>
      <family val="2"/>
    </font>
    <font>
      <b/>
      <sz val="14"/>
      <color rgb="FF7030A0"/>
      <name val="Arial"/>
      <family val="2"/>
    </font>
    <font>
      <strike/>
      <sz val="14"/>
      <color theme="1"/>
      <name val="Arial"/>
      <family val="2"/>
    </font>
    <font>
      <b/>
      <strike/>
      <sz val="14"/>
      <color rgb="FFFF0000"/>
      <name val="Arial"/>
      <family val="2"/>
    </font>
    <font>
      <b/>
      <strike/>
      <sz val="14"/>
      <color theme="1"/>
      <name val="Arial"/>
      <family val="2"/>
    </font>
    <font>
      <strike/>
      <sz val="12"/>
      <color theme="1"/>
      <name val="Calibri"/>
      <family val="2"/>
      <scheme val="minor"/>
    </font>
    <font>
      <sz val="10"/>
      <color rgb="FF000000"/>
      <name val="Calibri"/>
      <scheme val="minor"/>
    </font>
    <font>
      <b/>
      <sz val="12"/>
      <color rgb="FF000000"/>
      <name val="Calibri"/>
      <family val="2"/>
      <scheme val="minor"/>
    </font>
    <font>
      <strike/>
      <sz val="11"/>
      <color theme="1"/>
      <name val="Arial"/>
      <family val="2"/>
    </font>
    <font>
      <sz val="10"/>
      <color rgb="FF000000"/>
      <name val="Arial"/>
      <family val="2"/>
    </font>
    <font>
      <b/>
      <sz val="10"/>
      <color rgb="FF000000"/>
      <name val="Arial"/>
      <family val="2"/>
    </font>
    <font>
      <b/>
      <sz val="10"/>
      <color indexed="8"/>
      <name val="Helvetica Neue"/>
    </font>
    <font>
      <b/>
      <sz val="12"/>
      <color theme="1"/>
      <name val="Calibri"/>
    </font>
    <font>
      <b/>
      <sz val="12"/>
      <color rgb="FFFFFFFF"/>
      <name val="Calibri"/>
    </font>
    <font>
      <sz val="12"/>
      <color theme="0"/>
      <name val="Calibri"/>
    </font>
    <font>
      <sz val="12"/>
      <color theme="1"/>
      <name val="Calibri"/>
    </font>
    <font>
      <strike/>
      <sz val="12"/>
      <color theme="1"/>
      <name val="Calibri"/>
      <family val="2"/>
    </font>
    <font>
      <sz val="12"/>
      <color theme="1"/>
      <name val="Calibri"/>
      <family val="2"/>
    </font>
    <font>
      <b/>
      <sz val="12"/>
      <color theme="1"/>
      <name val="Calibri"/>
      <family val="2"/>
    </font>
    <font>
      <sz val="10"/>
      <name val="Arial"/>
      <family val="2"/>
      <charset val="1"/>
    </font>
    <font>
      <u/>
      <sz val="12"/>
      <name val="Arial Unicode MS"/>
      <family val="2"/>
    </font>
    <font>
      <strike/>
      <u/>
      <sz val="12"/>
      <color rgb="FFF2800E"/>
      <name val="Arial Unicode MS"/>
      <family val="2"/>
    </font>
    <font>
      <strike/>
      <sz val="11"/>
      <color theme="1"/>
      <name val="Arial Unicode MS"/>
      <family val="2"/>
    </font>
    <font>
      <strike/>
      <u/>
      <sz val="12"/>
      <color rgb="FFC00000"/>
      <name val="Arial Unicode MS"/>
      <family val="2"/>
    </font>
    <font>
      <b/>
      <strike/>
      <sz val="11"/>
      <color theme="0"/>
      <name val="Calibri"/>
      <family val="2"/>
      <scheme val="minor"/>
    </font>
    <font>
      <b/>
      <sz val="10"/>
      <color rgb="FFFF0000"/>
      <name val="Arial"/>
      <family val="2"/>
    </font>
    <font>
      <b/>
      <i/>
      <sz val="11"/>
      <color theme="1"/>
      <name val="Calibri"/>
      <family val="2"/>
      <scheme val="minor"/>
    </font>
    <font>
      <b/>
      <sz val="11"/>
      <color rgb="FF000000"/>
      <name val="Calibri"/>
      <family val="2"/>
    </font>
    <font>
      <b/>
      <sz val="10"/>
      <color theme="1"/>
      <name val="Arial"/>
      <family val="2"/>
    </font>
    <font>
      <b/>
      <i/>
      <sz val="11"/>
      <color rgb="FF000000"/>
      <name val="Calibri"/>
      <family val="2"/>
    </font>
    <font>
      <b/>
      <i/>
      <sz val="10"/>
      <color theme="1"/>
      <name val="Arial"/>
      <family val="2"/>
    </font>
    <font>
      <b/>
      <i/>
      <sz val="11"/>
      <color theme="1"/>
      <name val="Calibri"/>
      <family val="2"/>
    </font>
    <font>
      <b/>
      <i/>
      <sz val="11"/>
      <color theme="1"/>
      <name val="Arial"/>
      <family val="2"/>
    </font>
    <font>
      <b/>
      <sz val="11"/>
      <name val="Calibri"/>
      <family val="2"/>
    </font>
    <font>
      <b/>
      <sz val="10"/>
      <name val="MS Sans Serif"/>
    </font>
    <font>
      <u/>
      <sz val="12"/>
      <color rgb="FFC00000"/>
      <name val="Arial Unicode MS"/>
    </font>
    <font>
      <b/>
      <sz val="12"/>
      <color theme="0"/>
      <name val="Arial"/>
      <family val="2"/>
    </font>
    <font>
      <b/>
      <sz val="12"/>
      <color indexed="10"/>
      <name val="Arial"/>
      <family val="2"/>
    </font>
  </fonts>
  <fills count="49">
    <fill>
      <patternFill patternType="none"/>
    </fill>
    <fill>
      <patternFill patternType="gray125"/>
    </fill>
    <fill>
      <patternFill patternType="solid">
        <fgColor rgb="FFFF0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4275E6"/>
        <bgColor indexed="64"/>
      </patternFill>
    </fill>
    <fill>
      <patternFill patternType="solid">
        <fgColor rgb="FFCC0000"/>
        <bgColor indexed="64"/>
      </patternFill>
    </fill>
    <fill>
      <patternFill patternType="solid">
        <fgColor theme="1" tint="0.1499984740745262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FF0066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FF990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rgb="FFF2800E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1695CE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0066FF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2F2F2"/>
        <bgColor rgb="FFF2F2F2"/>
      </patternFill>
    </fill>
    <fill>
      <patternFill patternType="solid">
        <fgColor theme="0"/>
        <bgColor theme="9" tint="0.79998168889431442"/>
      </patternFill>
    </fill>
    <fill>
      <patternFill patternType="solid">
        <fgColor theme="0"/>
        <bgColor theme="0"/>
      </patternFill>
    </fill>
    <fill>
      <patternFill patternType="solid">
        <fgColor theme="4" tint="0.59999389629810485"/>
        <bgColor indexed="64"/>
      </patternFill>
    </fill>
    <fill>
      <patternFill patternType="solid">
        <fgColor indexed="9"/>
        <bgColor auto="1"/>
      </patternFill>
    </fill>
    <fill>
      <patternFill patternType="solid">
        <fgColor rgb="FFFFFF00"/>
        <bgColor rgb="FFFFFF00"/>
      </patternFill>
    </fill>
    <fill>
      <patternFill patternType="solid">
        <fgColor rgb="FF7F7F7F"/>
        <bgColor rgb="FF7F7F7F"/>
      </patternFill>
    </fill>
    <fill>
      <patternFill patternType="solid">
        <fgColor rgb="FFFFC000"/>
        <bgColor rgb="FFFFC000"/>
      </patternFill>
    </fill>
    <fill>
      <patternFill patternType="solid">
        <fgColor rgb="FFFFFF00"/>
        <bgColor theme="0"/>
      </patternFill>
    </fill>
    <fill>
      <patternFill patternType="solid">
        <fgColor theme="8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F2F2F2"/>
        <bgColor indexed="64"/>
      </patternFill>
    </fill>
  </fills>
  <borders count="136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rgb="FF000000"/>
      </bottom>
      <diagonal/>
    </border>
    <border>
      <left/>
      <right style="medium">
        <color rgb="FFBFBFBF"/>
      </right>
      <top style="medium">
        <color rgb="FFBFBFBF"/>
      </top>
      <bottom style="medium">
        <color rgb="FFBFBFBF"/>
      </bottom>
      <diagonal/>
    </border>
    <border>
      <left/>
      <right style="medium">
        <color rgb="FFBFBFBF"/>
      </right>
      <top/>
      <bottom style="medium">
        <color rgb="FFBFBFBF"/>
      </bottom>
      <diagonal/>
    </border>
    <border>
      <left style="medium">
        <color indexed="64"/>
      </left>
      <right style="medium">
        <color rgb="FFBFBFBF"/>
      </right>
      <top style="medium">
        <color rgb="FFBFBFBF"/>
      </top>
      <bottom style="medium">
        <color rgb="FFBFBFBF"/>
      </bottom>
      <diagonal/>
    </border>
    <border>
      <left/>
      <right style="medium">
        <color indexed="64"/>
      </right>
      <top style="medium">
        <color rgb="FFBFBFBF"/>
      </top>
      <bottom style="medium">
        <color rgb="FFBFBFBF"/>
      </bottom>
      <diagonal/>
    </border>
    <border>
      <left style="medium">
        <color indexed="64"/>
      </left>
      <right style="medium">
        <color rgb="FFBFBFBF"/>
      </right>
      <top style="medium">
        <color rgb="FFBFBFBF"/>
      </top>
      <bottom/>
      <diagonal/>
    </border>
    <border>
      <left/>
      <right style="medium">
        <color indexed="64"/>
      </right>
      <top/>
      <bottom style="medium">
        <color rgb="FFBFBFBF"/>
      </bottom>
      <diagonal/>
    </border>
    <border>
      <left style="medium">
        <color indexed="64"/>
      </left>
      <right style="medium">
        <color rgb="FFBFBFBF"/>
      </right>
      <top/>
      <bottom/>
      <diagonal/>
    </border>
    <border>
      <left style="medium">
        <color indexed="64"/>
      </left>
      <right style="medium">
        <color rgb="FFBFBFBF"/>
      </right>
      <top/>
      <bottom style="medium">
        <color rgb="FFBFBFBF"/>
      </bottom>
      <diagonal/>
    </border>
    <border>
      <left style="medium">
        <color indexed="64"/>
      </left>
      <right style="medium">
        <color rgb="FFBFBFBF"/>
      </right>
      <top/>
      <bottom style="medium">
        <color indexed="64"/>
      </bottom>
      <diagonal/>
    </border>
    <border>
      <left/>
      <right style="medium">
        <color rgb="FFBFBFBF"/>
      </right>
      <top/>
      <bottom style="medium">
        <color indexed="64"/>
      </bottom>
      <diagonal/>
    </border>
    <border>
      <left style="medium">
        <color indexed="64"/>
      </left>
      <right style="medium">
        <color rgb="FFBFBFBF"/>
      </right>
      <top style="medium">
        <color indexed="64"/>
      </top>
      <bottom style="medium">
        <color rgb="FFBFBFBF"/>
      </bottom>
      <diagonal/>
    </border>
    <border>
      <left/>
      <right style="medium">
        <color rgb="FFBFBFBF"/>
      </right>
      <top style="medium">
        <color indexed="64"/>
      </top>
      <bottom style="medium">
        <color rgb="FFBFBFBF"/>
      </bottom>
      <diagonal/>
    </border>
    <border>
      <left/>
      <right style="medium">
        <color indexed="64"/>
      </right>
      <top style="medium">
        <color indexed="64"/>
      </top>
      <bottom style="medium">
        <color rgb="FFBFBFBF"/>
      </bottom>
      <diagonal/>
    </border>
    <border>
      <left style="medium">
        <color rgb="FFBFBFBF"/>
      </left>
      <right style="medium">
        <color indexed="64"/>
      </right>
      <top style="medium">
        <color rgb="FFBFBFBF"/>
      </top>
      <bottom/>
      <diagonal/>
    </border>
    <border>
      <left style="medium">
        <color rgb="FFBFBFBF"/>
      </left>
      <right style="medium">
        <color indexed="64"/>
      </right>
      <top/>
      <bottom/>
      <diagonal/>
    </border>
    <border>
      <left style="medium">
        <color rgb="FFBFBFBF"/>
      </left>
      <right style="medium">
        <color indexed="64"/>
      </right>
      <top/>
      <bottom style="medium">
        <color rgb="FFBFBFBF"/>
      </bottom>
      <diagonal/>
    </border>
    <border>
      <left style="medium">
        <color indexed="64"/>
      </left>
      <right/>
      <top/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 style="thin">
        <color rgb="FF000000"/>
      </right>
      <top style="medium">
        <color theme="1"/>
      </top>
      <bottom style="medium">
        <color theme="1"/>
      </bottom>
      <diagonal/>
    </border>
    <border>
      <left/>
      <right style="medium">
        <color theme="1"/>
      </right>
      <top style="medium">
        <color theme="1"/>
      </top>
      <bottom style="medium">
        <color theme="1"/>
      </bottom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/>
      <top/>
      <bottom style="medium">
        <color rgb="FF000000"/>
      </bottom>
      <diagonal/>
    </border>
    <border>
      <left style="thin">
        <color rgb="FF000000"/>
      </left>
      <right style="medium">
        <color theme="1"/>
      </right>
      <top style="medium">
        <color theme="1"/>
      </top>
      <bottom/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/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/>
      <right style="medium">
        <color rgb="FFBFBFBF"/>
      </right>
      <top style="medium">
        <color rgb="FFBFBFBF"/>
      </top>
      <bottom/>
      <diagonal/>
    </border>
    <border>
      <left/>
      <right style="medium">
        <color indexed="64"/>
      </right>
      <top style="medium">
        <color rgb="FFBFBFBF"/>
      </top>
      <bottom/>
      <diagonal/>
    </border>
    <border>
      <left style="medium">
        <color indexed="64"/>
      </left>
      <right style="medium">
        <color theme="0" tint="-0.34998626667073579"/>
      </right>
      <top style="medium">
        <color theme="0" tint="-0.34998626667073579"/>
      </top>
      <bottom/>
      <diagonal/>
    </border>
    <border>
      <left style="medium">
        <color theme="0" tint="-0.34998626667073579"/>
      </left>
      <right style="medium">
        <color theme="0" tint="-0.34998626667073579"/>
      </right>
      <top style="medium">
        <color theme="0" tint="-0.34998626667073579"/>
      </top>
      <bottom style="medium">
        <color theme="0" tint="-0.34998626667073579"/>
      </bottom>
      <diagonal/>
    </border>
    <border>
      <left style="medium">
        <color theme="0" tint="-0.34998626667073579"/>
      </left>
      <right style="medium">
        <color indexed="64"/>
      </right>
      <top style="medium">
        <color theme="0" tint="-0.34998626667073579"/>
      </top>
      <bottom style="medium">
        <color theme="0" tint="-0.34998626667073579"/>
      </bottom>
      <diagonal/>
    </border>
    <border>
      <left style="medium">
        <color indexed="64"/>
      </left>
      <right style="medium">
        <color theme="2" tint="-0.249977111117893"/>
      </right>
      <top style="medium">
        <color theme="2" tint="-0.249977111117893"/>
      </top>
      <bottom style="medium">
        <color theme="2" tint="-0.249977111117893"/>
      </bottom>
      <diagonal/>
    </border>
    <border>
      <left style="medium">
        <color theme="2" tint="-0.249977111117893"/>
      </left>
      <right style="medium">
        <color theme="2" tint="-0.249977111117893"/>
      </right>
      <top style="medium">
        <color theme="2" tint="-0.249977111117893"/>
      </top>
      <bottom style="medium">
        <color theme="2" tint="-0.249977111117893"/>
      </bottom>
      <diagonal/>
    </border>
    <border>
      <left style="medium">
        <color theme="2" tint="-0.249977111117893"/>
      </left>
      <right style="medium">
        <color indexed="64"/>
      </right>
      <top style="medium">
        <color theme="2" tint="-0.249977111117893"/>
      </top>
      <bottom style="medium">
        <color theme="2" tint="-0.249977111117893"/>
      </bottom>
      <diagonal/>
    </border>
    <border>
      <left style="medium">
        <color indexed="64"/>
      </left>
      <right style="medium">
        <color theme="0" tint="-0.34998626667073579"/>
      </right>
      <top/>
      <bottom/>
      <diagonal/>
    </border>
    <border>
      <left style="medium">
        <color indexed="64"/>
      </left>
      <right style="medium">
        <color theme="0" tint="-0.34998626667073579"/>
      </right>
      <top/>
      <bottom style="medium">
        <color theme="0" tint="-0.34998626667073579"/>
      </bottom>
      <diagonal/>
    </border>
    <border>
      <left style="medium">
        <color theme="2" tint="-0.249977111117893"/>
      </left>
      <right style="medium">
        <color theme="2" tint="-0.249977111117893"/>
      </right>
      <top style="medium">
        <color theme="2" tint="-0.249977111117893"/>
      </top>
      <bottom style="medium">
        <color indexed="64"/>
      </bottom>
      <diagonal/>
    </border>
    <border>
      <left style="medium">
        <color theme="2" tint="-0.249977111117893"/>
      </left>
      <right style="medium">
        <color indexed="64"/>
      </right>
      <top style="medium">
        <color theme="2" tint="-0.249977111117893"/>
      </top>
      <bottom style="medium">
        <color indexed="64"/>
      </bottom>
      <diagonal/>
    </border>
    <border>
      <left style="medium">
        <color indexed="64"/>
      </left>
      <right style="medium">
        <color theme="0" tint="-0.34998626667073579"/>
      </right>
      <top style="medium">
        <color theme="0" tint="-0.34998626667073579"/>
      </top>
      <bottom style="medium">
        <color theme="0" tint="-0.34998626667073579"/>
      </bottom>
      <diagonal/>
    </border>
    <border>
      <left style="medium">
        <color indexed="64"/>
      </left>
      <right style="medium">
        <color theme="0" tint="-0.34998626667073579"/>
      </right>
      <top/>
      <bottom style="medium">
        <color indexed="64"/>
      </bottom>
      <diagonal/>
    </border>
    <border>
      <left style="medium">
        <color theme="0" tint="-0.34998626667073579"/>
      </left>
      <right style="medium">
        <color theme="0" tint="-0.34998626667073579"/>
      </right>
      <top style="medium">
        <color theme="0" tint="-0.34998626667073579"/>
      </top>
      <bottom style="medium">
        <color indexed="64"/>
      </bottom>
      <diagonal/>
    </border>
    <border>
      <left style="medium">
        <color theme="0" tint="-0.34998626667073579"/>
      </left>
      <right style="medium">
        <color indexed="64"/>
      </right>
      <top style="medium">
        <color theme="0" tint="-0.34998626667073579"/>
      </top>
      <bottom style="medium">
        <color indexed="64"/>
      </bottom>
      <diagonal/>
    </border>
    <border>
      <left style="medium">
        <color indexed="64"/>
      </left>
      <right style="medium">
        <color theme="2" tint="-0.249977111117893"/>
      </right>
      <top style="medium">
        <color theme="2" tint="-0.249977111117893"/>
      </top>
      <bottom/>
      <diagonal/>
    </border>
    <border>
      <left style="medium">
        <color indexed="64"/>
      </left>
      <right style="medium">
        <color theme="2" tint="-0.249977111117893"/>
      </right>
      <top/>
      <bottom/>
      <diagonal/>
    </border>
    <border>
      <left style="medium">
        <color indexed="64"/>
      </left>
      <right style="medium">
        <color theme="2" tint="-0.249977111117893"/>
      </right>
      <top/>
      <bottom style="medium">
        <color indexed="64"/>
      </bottom>
      <diagonal/>
    </border>
  </borders>
  <cellStyleXfs count="22">
    <xf numFmtId="0" fontId="0" fillId="0" borderId="0"/>
    <xf numFmtId="0" fontId="4" fillId="0" borderId="0" applyNumberFormat="0" applyFill="0" applyBorder="0" applyAlignment="0" applyProtection="0"/>
    <xf numFmtId="0" fontId="44" fillId="0" borderId="0"/>
    <xf numFmtId="0" fontId="77" fillId="0" borderId="0">
      <alignment vertical="center"/>
    </xf>
    <xf numFmtId="9" fontId="78" fillId="0" borderId="0" applyFont="0" applyFill="0" applyBorder="0" applyAlignment="0" applyProtection="0">
      <alignment vertical="center"/>
    </xf>
    <xf numFmtId="38" fontId="78" fillId="0" borderId="0" applyFont="0" applyFill="0" applyBorder="0" applyAlignment="0" applyProtection="0">
      <alignment vertical="center"/>
    </xf>
    <xf numFmtId="0" fontId="78" fillId="0" borderId="0">
      <alignment vertical="center"/>
    </xf>
    <xf numFmtId="44" fontId="91" fillId="0" borderId="0" applyFont="0" applyFill="0" applyBorder="0" applyAlignment="0" applyProtection="0"/>
    <xf numFmtId="0" fontId="31" fillId="0" borderId="0"/>
    <xf numFmtId="44" fontId="31" fillId="0" borderId="0" applyFont="0" applyFill="0" applyBorder="0" applyAlignment="0" applyProtection="0"/>
    <xf numFmtId="0" fontId="96" fillId="0" borderId="0"/>
    <xf numFmtId="38" fontId="96" fillId="0" borderId="0" applyFont="0" applyFill="0" applyBorder="0" applyAlignment="0" applyProtection="0"/>
    <xf numFmtId="0" fontId="97" fillId="0" borderId="0"/>
    <xf numFmtId="164" fontId="31" fillId="0" borderId="0" applyFont="0" applyFill="0" applyBorder="0" applyAlignment="0" applyProtection="0"/>
    <xf numFmtId="176" fontId="96" fillId="0" borderId="0" applyFont="0" applyFill="0" applyBorder="0" applyAlignment="0" applyProtection="0"/>
    <xf numFmtId="0" fontId="98" fillId="0" borderId="0">
      <alignment vertical="center"/>
    </xf>
    <xf numFmtId="0" fontId="116" fillId="0" borderId="0"/>
    <xf numFmtId="0" fontId="123" fillId="0" borderId="0" applyNumberFormat="0" applyFill="0" applyBorder="0" applyProtection="0">
      <alignment vertical="top" wrapText="1"/>
    </xf>
    <xf numFmtId="0" fontId="50" fillId="0" borderId="0"/>
    <xf numFmtId="0" fontId="96" fillId="0" borderId="0">
      <alignment vertical="center"/>
    </xf>
    <xf numFmtId="0" fontId="164" fillId="0" borderId="0"/>
    <xf numFmtId="0" fontId="177" fillId="0" borderId="0"/>
  </cellStyleXfs>
  <cellXfs count="2464">
    <xf numFmtId="0" fontId="0" fillId="0" borderId="0" xfId="0"/>
    <xf numFmtId="0" fontId="0" fillId="0" borderId="14" xfId="0" applyBorder="1"/>
    <xf numFmtId="166" fontId="0" fillId="0" borderId="0" xfId="0" applyNumberFormat="1"/>
    <xf numFmtId="166" fontId="0" fillId="0" borderId="34" xfId="0" applyNumberFormat="1" applyBorder="1"/>
    <xf numFmtId="0" fontId="0" fillId="0" borderId="15" xfId="0" applyBorder="1"/>
    <xf numFmtId="0" fontId="0" fillId="0" borderId="15" xfId="0" applyBorder="1" applyAlignment="1">
      <alignment horizontal="center"/>
    </xf>
    <xf numFmtId="0" fontId="0" fillId="0" borderId="14" xfId="0" applyBorder="1" applyAlignment="1">
      <alignment horizontal="left"/>
    </xf>
    <xf numFmtId="166" fontId="0" fillId="0" borderId="12" xfId="0" applyNumberFormat="1" applyBorder="1"/>
    <xf numFmtId="0" fontId="0" fillId="0" borderId="11" xfId="0" applyBorder="1"/>
    <xf numFmtId="0" fontId="0" fillId="0" borderId="11" xfId="0" applyBorder="1" applyAlignment="1">
      <alignment horizontal="center"/>
    </xf>
    <xf numFmtId="0" fontId="0" fillId="0" borderId="13" xfId="0" applyBorder="1" applyAlignment="1">
      <alignment horizontal="left"/>
    </xf>
    <xf numFmtId="0" fontId="0" fillId="0" borderId="26" xfId="0" applyBorder="1"/>
    <xf numFmtId="0" fontId="0" fillId="0" borderId="13" xfId="0" applyBorder="1"/>
    <xf numFmtId="166" fontId="0" fillId="7" borderId="29" xfId="0" applyNumberFormat="1" applyFill="1" applyBorder="1" applyAlignment="1">
      <alignment horizontal="left"/>
    </xf>
    <xf numFmtId="0" fontId="0" fillId="7" borderId="35" xfId="0" applyFill="1" applyBorder="1" applyAlignment="1">
      <alignment horizontal="left"/>
    </xf>
    <xf numFmtId="0" fontId="0" fillId="7" borderId="35" xfId="0" applyFill="1" applyBorder="1" applyAlignment="1">
      <alignment horizontal="center"/>
    </xf>
    <xf numFmtId="0" fontId="0" fillId="7" borderId="33" xfId="0" applyFill="1" applyBorder="1" applyAlignment="1">
      <alignment horizontal="left"/>
    </xf>
    <xf numFmtId="166" fontId="6" fillId="6" borderId="36" xfId="0" applyNumberFormat="1" applyFont="1" applyFill="1" applyBorder="1" applyAlignment="1">
      <alignment horizontal="right"/>
    </xf>
    <xf numFmtId="0" fontId="7" fillId="6" borderId="37" xfId="1" applyFont="1" applyFill="1" applyBorder="1"/>
    <xf numFmtId="0" fontId="6" fillId="6" borderId="36" xfId="0" applyFont="1" applyFill="1" applyBorder="1"/>
    <xf numFmtId="0" fontId="6" fillId="6" borderId="38" xfId="0" applyFont="1" applyFill="1" applyBorder="1"/>
    <xf numFmtId="0" fontId="6" fillId="6" borderId="37" xfId="0" applyFont="1" applyFill="1" applyBorder="1"/>
    <xf numFmtId="166" fontId="0" fillId="0" borderId="17" xfId="0" applyNumberFormat="1" applyBorder="1"/>
    <xf numFmtId="0" fontId="0" fillId="0" borderId="16" xfId="0" applyBorder="1"/>
    <xf numFmtId="0" fontId="0" fillId="0" borderId="16" xfId="0" applyBorder="1" applyAlignment="1">
      <alignment horizontal="center"/>
    </xf>
    <xf numFmtId="16" fontId="0" fillId="0" borderId="16" xfId="0" applyNumberFormat="1" applyBorder="1" applyAlignment="1">
      <alignment horizontal="center"/>
    </xf>
    <xf numFmtId="0" fontId="0" fillId="0" borderId="39" xfId="0" applyBorder="1"/>
    <xf numFmtId="0" fontId="0" fillId="7" borderId="40" xfId="0" applyFill="1" applyBorder="1" applyAlignment="1">
      <alignment horizontal="left"/>
    </xf>
    <xf numFmtId="16" fontId="0" fillId="0" borderId="11" xfId="0" applyNumberFormat="1" applyBorder="1" applyAlignment="1">
      <alignment horizontal="center"/>
    </xf>
    <xf numFmtId="0" fontId="0" fillId="0" borderId="41" xfId="0" applyBorder="1"/>
    <xf numFmtId="166" fontId="8" fillId="8" borderId="2" xfId="0" applyNumberFormat="1" applyFont="1" applyFill="1" applyBorder="1"/>
    <xf numFmtId="0" fontId="9" fillId="8" borderId="38" xfId="1" applyFont="1" applyFill="1" applyBorder="1"/>
    <xf numFmtId="0" fontId="8" fillId="8" borderId="37" xfId="0" applyFont="1" applyFill="1" applyBorder="1"/>
    <xf numFmtId="166" fontId="1" fillId="9" borderId="36" xfId="0" applyNumberFormat="1" applyFont="1" applyFill="1" applyBorder="1" applyAlignment="1">
      <alignment horizontal="right"/>
    </xf>
    <xf numFmtId="0" fontId="10" fillId="9" borderId="37" xfId="1" applyFont="1" applyFill="1" applyBorder="1"/>
    <xf numFmtId="0" fontId="1" fillId="9" borderId="36" xfId="0" applyFont="1" applyFill="1" applyBorder="1"/>
    <xf numFmtId="0" fontId="1" fillId="9" borderId="38" xfId="0" applyFont="1" applyFill="1" applyBorder="1"/>
    <xf numFmtId="0" fontId="1" fillId="9" borderId="37" xfId="0" applyFont="1" applyFill="1" applyBorder="1"/>
    <xf numFmtId="166" fontId="1" fillId="10" borderId="2" xfId="0" applyNumberFormat="1" applyFont="1" applyFill="1" applyBorder="1"/>
    <xf numFmtId="0" fontId="10" fillId="10" borderId="38" xfId="1" applyFont="1" applyFill="1" applyBorder="1"/>
    <xf numFmtId="0" fontId="1" fillId="10" borderId="36" xfId="0" applyFont="1" applyFill="1" applyBorder="1"/>
    <xf numFmtId="0" fontId="1" fillId="10" borderId="1" xfId="0" applyFont="1" applyFill="1" applyBorder="1"/>
    <xf numFmtId="0" fontId="1" fillId="10" borderId="38" xfId="0" applyFont="1" applyFill="1" applyBorder="1"/>
    <xf numFmtId="0" fontId="1" fillId="10" borderId="37" xfId="0" applyFont="1" applyFill="1" applyBorder="1"/>
    <xf numFmtId="1" fontId="0" fillId="0" borderId="41" xfId="0" applyNumberFormat="1" applyBorder="1" applyAlignment="1">
      <alignment horizontal="left"/>
    </xf>
    <xf numFmtId="0" fontId="0" fillId="0" borderId="41" xfId="0" applyBorder="1" applyAlignment="1">
      <alignment horizontal="left"/>
    </xf>
    <xf numFmtId="0" fontId="12" fillId="3" borderId="36" xfId="1" applyFont="1" applyFill="1" applyBorder="1"/>
    <xf numFmtId="0" fontId="12" fillId="3" borderId="4" xfId="1" applyFont="1" applyFill="1" applyBorder="1"/>
    <xf numFmtId="0" fontId="11" fillId="3" borderId="37" xfId="0" applyFont="1" applyFill="1" applyBorder="1"/>
    <xf numFmtId="0" fontId="0" fillId="0" borderId="42" xfId="0" applyBorder="1"/>
    <xf numFmtId="0" fontId="0" fillId="0" borderId="42" xfId="0" applyBorder="1" applyAlignment="1">
      <alignment horizontal="center"/>
    </xf>
    <xf numFmtId="16" fontId="0" fillId="0" borderId="42" xfId="0" applyNumberFormat="1" applyBorder="1" applyAlignment="1">
      <alignment horizontal="center"/>
    </xf>
    <xf numFmtId="0" fontId="8" fillId="0" borderId="24" xfId="0" applyFont="1" applyBorder="1" applyAlignment="1">
      <alignment horizontal="center" vertical="center" textRotation="90"/>
    </xf>
    <xf numFmtId="166" fontId="13" fillId="8" borderId="2" xfId="0" applyNumberFormat="1" applyFont="1" applyFill="1" applyBorder="1"/>
    <xf numFmtId="0" fontId="14" fillId="8" borderId="38" xfId="1" applyFont="1" applyFill="1" applyBorder="1"/>
    <xf numFmtId="0" fontId="1" fillId="8" borderId="37" xfId="0" applyFont="1" applyFill="1" applyBorder="1"/>
    <xf numFmtId="0" fontId="0" fillId="0" borderId="0" xfId="0" applyAlignment="1">
      <alignment horizontal="center"/>
    </xf>
    <xf numFmtId="0" fontId="1" fillId="0" borderId="0" xfId="0" applyFont="1" applyAlignment="1">
      <alignment horizontal="center" vertical="center" textRotation="90"/>
    </xf>
    <xf numFmtId="166" fontId="1" fillId="11" borderId="2" xfId="0" applyNumberFormat="1" applyFont="1" applyFill="1" applyBorder="1" applyAlignment="1">
      <alignment horizontal="right"/>
    </xf>
    <xf numFmtId="0" fontId="10" fillId="11" borderId="38" xfId="1" applyFont="1" applyFill="1" applyBorder="1"/>
    <xf numFmtId="0" fontId="1" fillId="11" borderId="38" xfId="0" applyFont="1" applyFill="1" applyBorder="1"/>
    <xf numFmtId="0" fontId="1" fillId="11" borderId="37" xfId="0" applyFont="1" applyFill="1" applyBorder="1"/>
    <xf numFmtId="166" fontId="0" fillId="0" borderId="0" xfId="0" applyNumberFormat="1" applyAlignment="1">
      <alignment horizontal="left"/>
    </xf>
    <xf numFmtId="0" fontId="0" fillId="0" borderId="0" xfId="0" applyAlignment="1">
      <alignment horizontal="left"/>
    </xf>
    <xf numFmtId="0" fontId="3" fillId="0" borderId="0" xfId="0" applyFont="1" applyAlignment="1">
      <alignment horizontal="center" vertical="center" textRotation="90"/>
    </xf>
    <xf numFmtId="0" fontId="15" fillId="3" borderId="2" xfId="1" applyFont="1" applyFill="1" applyBorder="1"/>
    <xf numFmtId="0" fontId="15" fillId="3" borderId="1" xfId="1" applyFont="1" applyFill="1" applyBorder="1"/>
    <xf numFmtId="0" fontId="2" fillId="3" borderId="37" xfId="0" applyFont="1" applyFill="1" applyBorder="1"/>
    <xf numFmtId="0" fontId="4" fillId="3" borderId="1" xfId="1" applyFill="1" applyBorder="1"/>
    <xf numFmtId="166" fontId="0" fillId="0" borderId="28" xfId="0" applyNumberFormat="1" applyBorder="1"/>
    <xf numFmtId="0" fontId="0" fillId="0" borderId="27" xfId="0" applyBorder="1"/>
    <xf numFmtId="0" fontId="0" fillId="0" borderId="27" xfId="0" applyBorder="1" applyAlignment="1">
      <alignment horizontal="center"/>
    </xf>
    <xf numFmtId="0" fontId="0" fillId="0" borderId="43" xfId="0" applyBorder="1"/>
    <xf numFmtId="1" fontId="0" fillId="0" borderId="43" xfId="0" applyNumberFormat="1" applyBorder="1" applyAlignment="1">
      <alignment horizontal="left"/>
    </xf>
    <xf numFmtId="166" fontId="1" fillId="13" borderId="2" xfId="0" applyNumberFormat="1" applyFont="1" applyFill="1" applyBorder="1"/>
    <xf numFmtId="0" fontId="10" fillId="13" borderId="38" xfId="1" applyFont="1" applyFill="1" applyBorder="1"/>
    <xf numFmtId="0" fontId="1" fillId="13" borderId="38" xfId="0" applyFont="1" applyFill="1" applyBorder="1"/>
    <xf numFmtId="0" fontId="1" fillId="13" borderId="1" xfId="0" applyFont="1" applyFill="1" applyBorder="1"/>
    <xf numFmtId="0" fontId="1" fillId="13" borderId="37" xfId="0" applyFont="1" applyFill="1" applyBorder="1"/>
    <xf numFmtId="0" fontId="0" fillId="0" borderId="8" xfId="0" applyBorder="1"/>
    <xf numFmtId="0" fontId="0" fillId="0" borderId="44" xfId="0" applyBorder="1"/>
    <xf numFmtId="0" fontId="0" fillId="7" borderId="5" xfId="0" applyFill="1" applyBorder="1"/>
    <xf numFmtId="0" fontId="0" fillId="7" borderId="4" xfId="0" applyFill="1" applyBorder="1"/>
    <xf numFmtId="0" fontId="16" fillId="0" borderId="17" xfId="0" applyFont="1" applyBorder="1" applyAlignment="1">
      <alignment horizontal="center" vertical="center"/>
    </xf>
    <xf numFmtId="0" fontId="16" fillId="0" borderId="45" xfId="0" applyFont="1" applyBorder="1" applyAlignment="1">
      <alignment horizontal="center" vertical="center"/>
    </xf>
    <xf numFmtId="0" fontId="16" fillId="0" borderId="16" xfId="0" applyFont="1" applyBorder="1" applyAlignment="1">
      <alignment horizontal="center" vertical="center"/>
    </xf>
    <xf numFmtId="0" fontId="16" fillId="0" borderId="16" xfId="0" applyFont="1" applyBorder="1" applyAlignment="1">
      <alignment vertical="center"/>
    </xf>
    <xf numFmtId="0" fontId="16" fillId="0" borderId="14" xfId="0" applyFont="1" applyBorder="1" applyAlignment="1">
      <alignment vertical="center"/>
    </xf>
    <xf numFmtId="0" fontId="16" fillId="0" borderId="12" xfId="0" applyFont="1" applyBorder="1" applyAlignment="1">
      <alignment horizontal="center" vertical="center"/>
    </xf>
    <xf numFmtId="0" fontId="16" fillId="0" borderId="46" xfId="0" applyFont="1" applyBorder="1" applyAlignment="1">
      <alignment horizontal="center" vertical="center"/>
    </xf>
    <xf numFmtId="0" fontId="16" fillId="0" borderId="11" xfId="0" applyFont="1" applyBorder="1" applyAlignment="1">
      <alignment horizontal="center" vertical="center"/>
    </xf>
    <xf numFmtId="0" fontId="16" fillId="0" borderId="11" xfId="0" applyFont="1" applyBorder="1" applyAlignment="1">
      <alignment vertical="center"/>
    </xf>
    <xf numFmtId="0" fontId="16" fillId="0" borderId="13" xfId="0" applyFont="1" applyBorder="1" applyAlignment="1">
      <alignment vertical="center"/>
    </xf>
    <xf numFmtId="0" fontId="16" fillId="0" borderId="46" xfId="0" applyFont="1" applyBorder="1" applyAlignment="1">
      <alignment vertical="center"/>
    </xf>
    <xf numFmtId="0" fontId="16" fillId="7" borderId="9" xfId="0" applyFont="1" applyFill="1" applyBorder="1" applyAlignment="1">
      <alignment horizontal="center" vertical="center"/>
    </xf>
    <xf numFmtId="0" fontId="16" fillId="7" borderId="47" xfId="0" applyFont="1" applyFill="1" applyBorder="1" applyAlignment="1">
      <alignment horizontal="center" vertical="center"/>
    </xf>
    <xf numFmtId="0" fontId="16" fillId="7" borderId="8" xfId="0" applyFont="1" applyFill="1" applyBorder="1" applyAlignment="1">
      <alignment vertical="center"/>
    </xf>
    <xf numFmtId="0" fontId="16" fillId="7" borderId="7" xfId="0" applyFont="1" applyFill="1" applyBorder="1" applyAlignment="1">
      <alignment vertical="center"/>
    </xf>
    <xf numFmtId="0" fontId="19" fillId="0" borderId="0" xfId="0" applyFont="1"/>
    <xf numFmtId="167" fontId="20" fillId="12" borderId="37" xfId="0" applyNumberFormat="1" applyFont="1" applyFill="1" applyBorder="1" applyAlignment="1">
      <alignment horizontal="center" vertical="center" wrapText="1"/>
    </xf>
    <xf numFmtId="0" fontId="20" fillId="12" borderId="37" xfId="0" applyFont="1" applyFill="1" applyBorder="1" applyAlignment="1">
      <alignment horizontal="center" vertical="center" wrapText="1"/>
    </xf>
    <xf numFmtId="0" fontId="20" fillId="12" borderId="36" xfId="0" applyFont="1" applyFill="1" applyBorder="1" applyAlignment="1">
      <alignment horizontal="center" vertical="center" wrapText="1"/>
    </xf>
    <xf numFmtId="0" fontId="21" fillId="0" borderId="50" xfId="0" applyFont="1" applyBorder="1" applyAlignment="1">
      <alignment horizontal="center" vertical="center" wrapText="1"/>
    </xf>
    <xf numFmtId="0" fontId="20" fillId="0" borderId="48" xfId="0" applyFont="1" applyBorder="1" applyAlignment="1">
      <alignment horizontal="center" vertical="center" wrapText="1"/>
    </xf>
    <xf numFmtId="0" fontId="20" fillId="14" borderId="48" xfId="0" applyFont="1" applyFill="1" applyBorder="1" applyAlignment="1">
      <alignment horizontal="center" vertical="center" wrapText="1"/>
    </xf>
    <xf numFmtId="0" fontId="20" fillId="0" borderId="49" xfId="0" applyFont="1" applyBorder="1" applyAlignment="1">
      <alignment horizontal="center" vertical="center" wrapText="1"/>
    </xf>
    <xf numFmtId="0" fontId="20" fillId="0" borderId="31" xfId="0" applyFont="1" applyBorder="1" applyAlignment="1">
      <alignment horizontal="center" vertical="center" wrapText="1"/>
    </xf>
    <xf numFmtId="0" fontId="20" fillId="14" borderId="31" xfId="0" applyFont="1" applyFill="1" applyBorder="1" applyAlignment="1">
      <alignment horizontal="center" vertical="center" wrapText="1"/>
    </xf>
    <xf numFmtId="0" fontId="20" fillId="0" borderId="51" xfId="0" applyFont="1" applyBorder="1" applyAlignment="1">
      <alignment horizontal="center" vertical="center" wrapText="1"/>
    </xf>
    <xf numFmtId="0" fontId="20" fillId="14" borderId="51" xfId="0" applyFont="1" applyFill="1" applyBorder="1" applyAlignment="1">
      <alignment horizontal="center" vertical="center" wrapText="1"/>
    </xf>
    <xf numFmtId="0" fontId="20" fillId="0" borderId="18" xfId="0" applyFont="1" applyBorder="1" applyAlignment="1">
      <alignment horizontal="center" vertical="center" wrapText="1"/>
    </xf>
    <xf numFmtId="0" fontId="20" fillId="14" borderId="18" xfId="0" applyFont="1" applyFill="1" applyBorder="1" applyAlignment="1">
      <alignment horizontal="center" vertical="center" wrapText="1"/>
    </xf>
    <xf numFmtId="167" fontId="20" fillId="12" borderId="36" xfId="0" applyNumberFormat="1" applyFont="1" applyFill="1" applyBorder="1" applyAlignment="1">
      <alignment horizontal="center" vertical="center" wrapText="1"/>
    </xf>
    <xf numFmtId="167" fontId="20" fillId="0" borderId="31" xfId="0" applyNumberFormat="1" applyFont="1" applyBorder="1" applyAlignment="1">
      <alignment horizontal="center" vertical="center" wrapText="1"/>
    </xf>
    <xf numFmtId="167" fontId="20" fillId="0" borderId="52" xfId="0" applyNumberFormat="1" applyFont="1" applyBorder="1" applyAlignment="1">
      <alignment horizontal="center" vertical="center" wrapText="1"/>
    </xf>
    <xf numFmtId="0" fontId="20" fillId="0" borderId="52" xfId="0" applyFont="1" applyBorder="1" applyAlignment="1">
      <alignment horizontal="center" vertical="center" wrapText="1"/>
    </xf>
    <xf numFmtId="0" fontId="20" fillId="14" borderId="52" xfId="0" applyFont="1" applyFill="1" applyBorder="1" applyAlignment="1">
      <alignment horizontal="center" vertical="center" wrapText="1"/>
    </xf>
    <xf numFmtId="0" fontId="20" fillId="0" borderId="53" xfId="0" applyFont="1" applyBorder="1" applyAlignment="1">
      <alignment horizontal="center" vertical="center" wrapText="1"/>
    </xf>
    <xf numFmtId="167" fontId="19" fillId="12" borderId="36" xfId="0" applyNumberFormat="1" applyFont="1" applyFill="1" applyBorder="1" applyAlignment="1">
      <alignment horizontal="center" vertical="top" wrapText="1"/>
    </xf>
    <xf numFmtId="0" fontId="19" fillId="12" borderId="36" xfId="0" applyFont="1" applyFill="1" applyBorder="1" applyAlignment="1">
      <alignment vertical="top" wrapText="1"/>
    </xf>
    <xf numFmtId="167" fontId="20" fillId="0" borderId="48" xfId="0" applyNumberFormat="1" applyFont="1" applyBorder="1" applyAlignment="1">
      <alignment horizontal="center" vertical="center" wrapText="1"/>
    </xf>
    <xf numFmtId="0" fontId="19" fillId="0" borderId="48" xfId="0" applyFont="1" applyBorder="1" applyAlignment="1">
      <alignment vertical="top" wrapText="1"/>
    </xf>
    <xf numFmtId="0" fontId="20" fillId="12" borderId="36" xfId="0" applyFont="1" applyFill="1" applyBorder="1" applyAlignment="1">
      <alignment vertical="center" wrapText="1"/>
    </xf>
    <xf numFmtId="167" fontId="20" fillId="12" borderId="36" xfId="0" applyNumberFormat="1" applyFont="1" applyFill="1" applyBorder="1" applyAlignment="1">
      <alignment vertical="center" wrapText="1"/>
    </xf>
    <xf numFmtId="167" fontId="19" fillId="12" borderId="36" xfId="0" applyNumberFormat="1" applyFont="1" applyFill="1" applyBorder="1" applyAlignment="1">
      <alignment vertical="top" wrapText="1"/>
    </xf>
    <xf numFmtId="167" fontId="19" fillId="0" borderId="48" xfId="0" applyNumberFormat="1" applyFont="1" applyBorder="1" applyAlignment="1">
      <alignment vertical="top" wrapText="1"/>
    </xf>
    <xf numFmtId="0" fontId="19" fillId="14" borderId="48" xfId="0" applyFont="1" applyFill="1" applyBorder="1" applyAlignment="1">
      <alignment vertical="top" wrapText="1"/>
    </xf>
    <xf numFmtId="167" fontId="20" fillId="0" borderId="51" xfId="0" applyNumberFormat="1" applyFont="1" applyBorder="1" applyAlignment="1">
      <alignment horizontal="center" vertical="center" wrapText="1"/>
    </xf>
    <xf numFmtId="167" fontId="19" fillId="0" borderId="51" xfId="0" applyNumberFormat="1" applyFont="1" applyBorder="1" applyAlignment="1">
      <alignment vertical="top" wrapText="1"/>
    </xf>
    <xf numFmtId="0" fontId="19" fillId="0" borderId="51" xfId="0" applyFont="1" applyBorder="1" applyAlignment="1">
      <alignment vertical="top" wrapText="1"/>
    </xf>
    <xf numFmtId="0" fontId="19" fillId="14" borderId="51" xfId="0" applyFont="1" applyFill="1" applyBorder="1" applyAlignment="1">
      <alignment vertical="top" wrapText="1"/>
    </xf>
    <xf numFmtId="0" fontId="19" fillId="14" borderId="50" xfId="0" applyFont="1" applyFill="1" applyBorder="1" applyAlignment="1">
      <alignment vertical="top" wrapText="1"/>
    </xf>
    <xf numFmtId="167" fontId="21" fillId="0" borderId="31" xfId="0" applyNumberFormat="1" applyFont="1" applyBorder="1" applyAlignment="1">
      <alignment horizontal="center" vertical="center" wrapText="1"/>
    </xf>
    <xf numFmtId="0" fontId="21" fillId="0" borderId="31" xfId="0" applyFont="1" applyBorder="1" applyAlignment="1">
      <alignment horizontal="center" vertical="center" wrapText="1"/>
    </xf>
    <xf numFmtId="0" fontId="21" fillId="14" borderId="31" xfId="0" applyFont="1" applyFill="1" applyBorder="1" applyAlignment="1">
      <alignment horizontal="center" vertical="center" wrapText="1"/>
    </xf>
    <xf numFmtId="167" fontId="20" fillId="0" borderId="54" xfId="0" applyNumberFormat="1" applyFont="1" applyBorder="1" applyAlignment="1">
      <alignment horizontal="center" vertical="center" wrapText="1"/>
    </xf>
    <xf numFmtId="0" fontId="20" fillId="0" borderId="54" xfId="0" applyFont="1" applyBorder="1" applyAlignment="1">
      <alignment horizontal="center" vertical="center" wrapText="1"/>
    </xf>
    <xf numFmtId="0" fontId="20" fillId="14" borderId="54" xfId="0" applyFont="1" applyFill="1" applyBorder="1" applyAlignment="1">
      <alignment horizontal="center" vertical="center" wrapText="1"/>
    </xf>
    <xf numFmtId="0" fontId="20" fillId="0" borderId="55" xfId="0" applyFont="1" applyBorder="1" applyAlignment="1">
      <alignment horizontal="center" vertical="center" wrapText="1"/>
    </xf>
    <xf numFmtId="0" fontId="22" fillId="0" borderId="10" xfId="0" applyFont="1" applyBorder="1" applyAlignment="1">
      <alignment horizontal="center" vertical="center" wrapText="1"/>
    </xf>
    <xf numFmtId="0" fontId="20" fillId="0" borderId="36" xfId="0" applyFont="1" applyBorder="1" applyAlignment="1">
      <alignment horizontal="center" vertical="center" wrapText="1"/>
    </xf>
    <xf numFmtId="0" fontId="20" fillId="14" borderId="36" xfId="0" applyFont="1" applyFill="1" applyBorder="1" applyAlignment="1">
      <alignment horizontal="center" vertical="center" wrapText="1"/>
    </xf>
    <xf numFmtId="0" fontId="22" fillId="0" borderId="37" xfId="0" applyFont="1" applyBorder="1" applyAlignment="1">
      <alignment horizontal="center" vertical="center" wrapText="1"/>
    </xf>
    <xf numFmtId="0" fontId="18" fillId="0" borderId="0" xfId="0" applyFont="1" applyAlignment="1">
      <alignment vertical="center"/>
    </xf>
    <xf numFmtId="0" fontId="18" fillId="0" borderId="0" xfId="0" applyFont="1" applyAlignment="1">
      <alignment horizontal="justify" vertical="center"/>
    </xf>
    <xf numFmtId="0" fontId="19" fillId="0" borderId="0" xfId="0" applyFont="1" applyAlignment="1">
      <alignment horizontal="center"/>
    </xf>
    <xf numFmtId="17" fontId="20" fillId="0" borderId="6" xfId="0" applyNumberFormat="1" applyFont="1" applyBorder="1" applyAlignment="1">
      <alignment horizontal="center" vertical="center" wrapText="1"/>
    </xf>
    <xf numFmtId="0" fontId="19" fillId="12" borderId="36" xfId="0" applyFont="1" applyFill="1" applyBorder="1" applyAlignment="1">
      <alignment horizontal="center" vertical="top" wrapText="1"/>
    </xf>
    <xf numFmtId="167" fontId="21" fillId="0" borderId="51" xfId="0" applyNumberFormat="1" applyFont="1" applyBorder="1" applyAlignment="1">
      <alignment horizontal="center" vertical="center" wrapText="1"/>
    </xf>
    <xf numFmtId="0" fontId="21" fillId="0" borderId="51" xfId="0" applyFont="1" applyBorder="1" applyAlignment="1">
      <alignment horizontal="center" vertical="center" wrapText="1"/>
    </xf>
    <xf numFmtId="0" fontId="0" fillId="7" borderId="4" xfId="0" applyFill="1" applyBorder="1" applyAlignment="1">
      <alignment horizontal="left"/>
    </xf>
    <xf numFmtId="0" fontId="0" fillId="7" borderId="5" xfId="0" applyFill="1" applyBorder="1" applyAlignment="1">
      <alignment horizontal="left"/>
    </xf>
    <xf numFmtId="0" fontId="0" fillId="0" borderId="21" xfId="0" applyBorder="1"/>
    <xf numFmtId="0" fontId="0" fillId="0" borderId="7" xfId="0" applyBorder="1"/>
    <xf numFmtId="169" fontId="0" fillId="0" borderId="0" xfId="0" applyNumberFormat="1"/>
    <xf numFmtId="169" fontId="0" fillId="7" borderId="2" xfId="0" applyNumberFormat="1" applyFill="1" applyBorder="1"/>
    <xf numFmtId="169" fontId="0" fillId="0" borderId="9" xfId="0" applyNumberFormat="1" applyBorder="1"/>
    <xf numFmtId="169" fontId="0" fillId="0" borderId="12" xfId="0" applyNumberFormat="1" applyBorder="1"/>
    <xf numFmtId="169" fontId="0" fillId="0" borderId="28" xfId="0" applyNumberFormat="1" applyBorder="1"/>
    <xf numFmtId="169" fontId="0" fillId="0" borderId="17" xfId="0" applyNumberFormat="1" applyBorder="1"/>
    <xf numFmtId="0" fontId="0" fillId="0" borderId="58" xfId="0" applyBorder="1"/>
    <xf numFmtId="166" fontId="0" fillId="0" borderId="9" xfId="0" applyNumberFormat="1" applyBorder="1"/>
    <xf numFmtId="166" fontId="0" fillId="7" borderId="2" xfId="0" applyNumberFormat="1" applyFill="1" applyBorder="1"/>
    <xf numFmtId="0" fontId="0" fillId="7" borderId="56" xfId="0" applyFill="1" applyBorder="1"/>
    <xf numFmtId="166" fontId="0" fillId="0" borderId="48" xfId="0" applyNumberFormat="1" applyBorder="1"/>
    <xf numFmtId="0" fontId="0" fillId="0" borderId="25" xfId="0" applyBorder="1"/>
    <xf numFmtId="0" fontId="0" fillId="0" borderId="57" xfId="0" applyBorder="1"/>
    <xf numFmtId="166" fontId="0" fillId="7" borderId="2" xfId="0" applyNumberFormat="1" applyFill="1" applyBorder="1" applyAlignment="1">
      <alignment horizontal="left"/>
    </xf>
    <xf numFmtId="168" fontId="0" fillId="0" borderId="11" xfId="0" applyNumberFormat="1" applyBorder="1"/>
    <xf numFmtId="0" fontId="30" fillId="15" borderId="38" xfId="0" applyFont="1" applyFill="1" applyBorder="1"/>
    <xf numFmtId="0" fontId="0" fillId="0" borderId="41" xfId="0" applyBorder="1" applyAlignment="1">
      <alignment horizontal="center"/>
    </xf>
    <xf numFmtId="0" fontId="2" fillId="17" borderId="38" xfId="0" applyFont="1" applyFill="1" applyBorder="1"/>
    <xf numFmtId="166" fontId="0" fillId="0" borderId="9" xfId="0" applyNumberFormat="1" applyBorder="1" applyAlignment="1">
      <alignment horizontal="right"/>
    </xf>
    <xf numFmtId="166" fontId="5" fillId="3" borderId="36" xfId="0" applyNumberFormat="1" applyFont="1" applyFill="1" applyBorder="1" applyAlignment="1">
      <alignment horizontal="right"/>
    </xf>
    <xf numFmtId="0" fontId="5" fillId="3" borderId="56" xfId="0" applyFont="1" applyFill="1" applyBorder="1"/>
    <xf numFmtId="0" fontId="5" fillId="3" borderId="38" xfId="0" applyFont="1" applyFill="1" applyBorder="1"/>
    <xf numFmtId="0" fontId="5" fillId="3" borderId="38" xfId="0" applyFont="1" applyFill="1" applyBorder="1" applyAlignment="1">
      <alignment horizontal="left"/>
    </xf>
    <xf numFmtId="0" fontId="5" fillId="3" borderId="1" xfId="0" applyFont="1" applyFill="1" applyBorder="1" applyAlignment="1">
      <alignment horizontal="left"/>
    </xf>
    <xf numFmtId="166" fontId="0" fillId="0" borderId="22" xfId="0" applyNumberFormat="1" applyBorder="1" applyAlignment="1">
      <alignment horizontal="right" vertical="center"/>
    </xf>
    <xf numFmtId="0" fontId="0" fillId="0" borderId="20" xfId="0" applyBorder="1"/>
    <xf numFmtId="166" fontId="33" fillId="3" borderId="2" xfId="0" applyNumberFormat="1" applyFont="1" applyFill="1" applyBorder="1" applyAlignment="1">
      <alignment horizontal="right"/>
    </xf>
    <xf numFmtId="0" fontId="33" fillId="3" borderId="38" xfId="0" applyFont="1" applyFill="1" applyBorder="1"/>
    <xf numFmtId="0" fontId="33" fillId="3" borderId="38" xfId="0" applyFont="1" applyFill="1" applyBorder="1" applyAlignment="1">
      <alignment horizontal="left"/>
    </xf>
    <xf numFmtId="0" fontId="32" fillId="3" borderId="1" xfId="0" applyFont="1" applyFill="1" applyBorder="1" applyAlignment="1">
      <alignment horizontal="left"/>
    </xf>
    <xf numFmtId="0" fontId="0" fillId="0" borderId="11" xfId="0" applyBorder="1" applyAlignment="1">
      <alignment wrapText="1"/>
    </xf>
    <xf numFmtId="0" fontId="0" fillId="0" borderId="36" xfId="0" applyBorder="1"/>
    <xf numFmtId="0" fontId="0" fillId="0" borderId="5" xfId="0" applyBorder="1"/>
    <xf numFmtId="0" fontId="0" fillId="0" borderId="56" xfId="0" applyBorder="1"/>
    <xf numFmtId="0" fontId="5" fillId="0" borderId="36" xfId="0" applyFont="1" applyBorder="1"/>
    <xf numFmtId="0" fontId="5" fillId="0" borderId="56" xfId="0" applyFont="1" applyBorder="1"/>
    <xf numFmtId="0" fontId="5" fillId="0" borderId="38" xfId="0" applyFont="1" applyBorder="1"/>
    <xf numFmtId="0" fontId="5" fillId="0" borderId="1" xfId="0" applyFont="1" applyBorder="1"/>
    <xf numFmtId="0" fontId="0" fillId="3" borderId="0" xfId="0" applyFill="1" applyAlignment="1">
      <alignment horizontal="center" vertical="center" textRotation="90"/>
    </xf>
    <xf numFmtId="166" fontId="0" fillId="0" borderId="32" xfId="0" applyNumberFormat="1" applyBorder="1"/>
    <xf numFmtId="0" fontId="0" fillId="0" borderId="59" xfId="0" applyBorder="1"/>
    <xf numFmtId="166" fontId="0" fillId="17" borderId="36" xfId="0" applyNumberFormat="1" applyFill="1" applyBorder="1" applyAlignment="1">
      <alignment horizontal="right"/>
    </xf>
    <xf numFmtId="0" fontId="0" fillId="17" borderId="38" xfId="0" applyFill="1" applyBorder="1"/>
    <xf numFmtId="0" fontId="0" fillId="17" borderId="38" xfId="0" applyFill="1" applyBorder="1" applyAlignment="1">
      <alignment horizontal="left"/>
    </xf>
    <xf numFmtId="0" fontId="0" fillId="17" borderId="1" xfId="0" applyFill="1" applyBorder="1" applyAlignment="1">
      <alignment horizontal="left"/>
    </xf>
    <xf numFmtId="0" fontId="35" fillId="0" borderId="37" xfId="0" applyFont="1" applyBorder="1" applyAlignment="1">
      <alignment wrapText="1"/>
    </xf>
    <xf numFmtId="0" fontId="20" fillId="0" borderId="3" xfId="0" applyFont="1" applyBorder="1" applyAlignment="1">
      <alignment horizontal="center" vertical="center" wrapText="1"/>
    </xf>
    <xf numFmtId="167" fontId="20" fillId="0" borderId="3" xfId="0" applyNumberFormat="1" applyFont="1" applyBorder="1" applyAlignment="1">
      <alignment horizontal="center" vertical="center" wrapText="1"/>
    </xf>
    <xf numFmtId="167" fontId="20" fillId="0" borderId="50" xfId="0" applyNumberFormat="1" applyFont="1" applyBorder="1" applyAlignment="1">
      <alignment horizontal="center" vertical="center" wrapText="1"/>
    </xf>
    <xf numFmtId="0" fontId="20" fillId="0" borderId="6" xfId="0" applyFont="1" applyBorder="1" applyAlignment="1">
      <alignment horizontal="center" vertical="center" wrapText="1"/>
    </xf>
    <xf numFmtId="0" fontId="20" fillId="0" borderId="10" xfId="0" applyFont="1" applyBorder="1" applyAlignment="1">
      <alignment horizontal="center" vertical="center" wrapText="1"/>
    </xf>
    <xf numFmtId="0" fontId="20" fillId="14" borderId="6" xfId="0" applyFont="1" applyFill="1" applyBorder="1" applyAlignment="1">
      <alignment horizontal="center" vertical="center" wrapText="1"/>
    </xf>
    <xf numFmtId="167" fontId="20" fillId="0" borderId="6" xfId="0" applyNumberFormat="1" applyFont="1" applyBorder="1" applyAlignment="1">
      <alignment horizontal="center" vertical="center" wrapText="1"/>
    </xf>
    <xf numFmtId="167" fontId="20" fillId="0" borderId="10" xfId="0" applyNumberFormat="1" applyFont="1" applyBorder="1" applyAlignment="1">
      <alignment horizontal="center" vertical="center" wrapText="1"/>
    </xf>
    <xf numFmtId="0" fontId="20" fillId="14" borderId="50" xfId="0" applyFont="1" applyFill="1" applyBorder="1" applyAlignment="1">
      <alignment horizontal="center" vertical="center" wrapText="1"/>
    </xf>
    <xf numFmtId="0" fontId="0" fillId="0" borderId="11" xfId="0" applyBorder="1" applyAlignment="1">
      <alignment horizontal="left"/>
    </xf>
    <xf numFmtId="166" fontId="0" fillId="0" borderId="12" xfId="0" applyNumberFormat="1" applyBorder="1" applyAlignment="1">
      <alignment horizontal="right"/>
    </xf>
    <xf numFmtId="166" fontId="0" fillId="0" borderId="17" xfId="0" applyNumberFormat="1" applyBorder="1" applyAlignment="1">
      <alignment horizontal="right"/>
    </xf>
    <xf numFmtId="0" fontId="20" fillId="0" borderId="50" xfId="0" applyFont="1" applyBorder="1" applyAlignment="1">
      <alignment horizontal="center" vertical="center" wrapText="1"/>
    </xf>
    <xf numFmtId="167" fontId="20" fillId="0" borderId="49" xfId="0" applyNumberFormat="1" applyFont="1" applyBorder="1" applyAlignment="1">
      <alignment horizontal="center" vertical="center" wrapText="1"/>
    </xf>
    <xf numFmtId="0" fontId="20" fillId="0" borderId="10" xfId="0" applyFont="1" applyBorder="1" applyAlignment="1">
      <alignment vertical="center" wrapText="1"/>
    </xf>
    <xf numFmtId="0" fontId="19" fillId="14" borderId="31" xfId="0" applyFont="1" applyFill="1" applyBorder="1" applyAlignment="1">
      <alignment vertical="top" wrapText="1"/>
    </xf>
    <xf numFmtId="0" fontId="19" fillId="0" borderId="31" xfId="0" applyFont="1" applyBorder="1" applyAlignment="1">
      <alignment vertical="top" wrapText="1"/>
    </xf>
    <xf numFmtId="0" fontId="20" fillId="0" borderId="31" xfId="0" applyFont="1" applyBorder="1" applyAlignment="1">
      <alignment horizontal="center" vertical="top" wrapText="1"/>
    </xf>
    <xf numFmtId="167" fontId="19" fillId="0" borderId="31" xfId="0" applyNumberFormat="1" applyFont="1" applyBorder="1" applyAlignment="1">
      <alignment vertical="top" wrapText="1"/>
    </xf>
    <xf numFmtId="0" fontId="21" fillId="0" borderId="31" xfId="0" applyFont="1" applyBorder="1" applyAlignment="1">
      <alignment horizontal="center" vertical="top" wrapText="1"/>
    </xf>
    <xf numFmtId="167" fontId="20" fillId="0" borderId="31" xfId="0" applyNumberFormat="1" applyFont="1" applyBorder="1" applyAlignment="1">
      <alignment horizontal="center" vertical="top" wrapText="1"/>
    </xf>
    <xf numFmtId="0" fontId="36" fillId="0" borderId="48" xfId="0" applyFont="1" applyBorder="1" applyAlignment="1">
      <alignment vertical="top" wrapText="1"/>
    </xf>
    <xf numFmtId="167" fontId="20" fillId="0" borderId="10" xfId="0" applyNumberFormat="1" applyFont="1" applyBorder="1" applyAlignment="1">
      <alignment vertical="center" wrapText="1"/>
    </xf>
    <xf numFmtId="0" fontId="20" fillId="14" borderId="49" xfId="0" applyFont="1" applyFill="1" applyBorder="1" applyAlignment="1">
      <alignment horizontal="center" vertical="center" wrapText="1"/>
    </xf>
    <xf numFmtId="167" fontId="20" fillId="0" borderId="0" xfId="0" applyNumberFormat="1" applyFont="1" applyAlignment="1">
      <alignment vertical="center" wrapText="1"/>
    </xf>
    <xf numFmtId="0" fontId="24" fillId="0" borderId="0" xfId="0" applyFont="1"/>
    <xf numFmtId="0" fontId="19" fillId="0" borderId="10" xfId="0" applyFont="1" applyBorder="1" applyAlignment="1">
      <alignment vertical="top" wrapText="1"/>
    </xf>
    <xf numFmtId="0" fontId="19" fillId="12" borderId="37" xfId="0" applyFont="1" applyFill="1" applyBorder="1" applyAlignment="1">
      <alignment vertical="top" wrapText="1"/>
    </xf>
    <xf numFmtId="0" fontId="21" fillId="0" borderId="6" xfId="0" applyFont="1" applyBorder="1" applyAlignment="1">
      <alignment horizontal="center" vertical="center" wrapText="1"/>
    </xf>
    <xf numFmtId="167" fontId="20" fillId="0" borderId="23" xfId="0" applyNumberFormat="1" applyFont="1" applyBorder="1" applyAlignment="1">
      <alignment horizontal="center" vertical="center" wrapText="1"/>
    </xf>
    <xf numFmtId="0" fontId="20" fillId="12" borderId="10" xfId="0" applyFont="1" applyFill="1" applyBorder="1" applyAlignment="1">
      <alignment horizontal="center" vertical="center" wrapText="1"/>
    </xf>
    <xf numFmtId="167" fontId="20" fillId="12" borderId="48" xfId="0" applyNumberFormat="1" applyFont="1" applyFill="1" applyBorder="1" applyAlignment="1">
      <alignment horizontal="center" vertical="center" wrapText="1"/>
    </xf>
    <xf numFmtId="167" fontId="20" fillId="0" borderId="26" xfId="0" applyNumberFormat="1" applyFont="1" applyBorder="1" applyAlignment="1">
      <alignment horizontal="center" vertical="center" wrapText="1"/>
    </xf>
    <xf numFmtId="167" fontId="20" fillId="0" borderId="30" xfId="0" applyNumberFormat="1" applyFont="1" applyBorder="1" applyAlignment="1">
      <alignment horizontal="center" vertical="center" wrapText="1"/>
    </xf>
    <xf numFmtId="167" fontId="20" fillId="0" borderId="7" xfId="0" applyNumberFormat="1" applyFont="1" applyBorder="1" applyAlignment="1">
      <alignment horizontal="center" vertical="center" wrapText="1"/>
    </xf>
    <xf numFmtId="0" fontId="20" fillId="12" borderId="48" xfId="0" applyFont="1" applyFill="1" applyBorder="1" applyAlignment="1">
      <alignment horizontal="center" vertical="center" wrapText="1"/>
    </xf>
    <xf numFmtId="167" fontId="20" fillId="0" borderId="63" xfId="0" applyNumberFormat="1" applyFont="1" applyBorder="1" applyAlignment="1">
      <alignment horizontal="center" vertical="center" wrapText="1"/>
    </xf>
    <xf numFmtId="167" fontId="20" fillId="0" borderId="62" xfId="0" applyNumberFormat="1" applyFont="1" applyBorder="1" applyAlignment="1">
      <alignment horizontal="center" vertical="center" wrapText="1"/>
    </xf>
    <xf numFmtId="17" fontId="20" fillId="0" borderId="10" xfId="0" applyNumberFormat="1" applyFont="1" applyBorder="1" applyAlignment="1">
      <alignment horizontal="center" vertical="center" wrapText="1"/>
    </xf>
    <xf numFmtId="0" fontId="4" fillId="0" borderId="0" xfId="1"/>
    <xf numFmtId="0" fontId="38" fillId="0" borderId="37" xfId="1" applyFont="1" applyBorder="1"/>
    <xf numFmtId="0" fontId="39" fillId="0" borderId="0" xfId="1" applyFont="1"/>
    <xf numFmtId="166" fontId="26" fillId="19" borderId="36" xfId="0" applyNumberFormat="1" applyFont="1" applyFill="1" applyBorder="1" applyAlignment="1">
      <alignment horizontal="right"/>
    </xf>
    <xf numFmtId="0" fontId="42" fillId="19" borderId="37" xfId="0" applyFont="1" applyFill="1" applyBorder="1"/>
    <xf numFmtId="0" fontId="42" fillId="19" borderId="38" xfId="0" applyFont="1" applyFill="1" applyBorder="1"/>
    <xf numFmtId="0" fontId="42" fillId="19" borderId="36" xfId="0" applyFont="1" applyFill="1" applyBorder="1"/>
    <xf numFmtId="0" fontId="43" fillId="19" borderId="37" xfId="1" applyFont="1" applyFill="1" applyBorder="1"/>
    <xf numFmtId="0" fontId="44" fillId="0" borderId="0" xfId="2"/>
    <xf numFmtId="0" fontId="46" fillId="20" borderId="37" xfId="2" applyFont="1" applyFill="1" applyBorder="1"/>
    <xf numFmtId="0" fontId="46" fillId="20" borderId="38" xfId="2" applyFont="1" applyFill="1" applyBorder="1"/>
    <xf numFmtId="0" fontId="46" fillId="20" borderId="1" xfId="2" applyFont="1" applyFill="1" applyBorder="1"/>
    <xf numFmtId="166" fontId="46" fillId="20" borderId="2" xfId="2" applyNumberFormat="1" applyFont="1" applyFill="1" applyBorder="1"/>
    <xf numFmtId="0" fontId="44" fillId="21" borderId="40" xfId="2" applyFill="1" applyBorder="1" applyAlignment="1">
      <alignment horizontal="left"/>
    </xf>
    <xf numFmtId="0" fontId="44" fillId="21" borderId="35" xfId="2" applyFill="1" applyBorder="1" applyAlignment="1">
      <alignment horizontal="left"/>
    </xf>
    <xf numFmtId="166" fontId="44" fillId="21" borderId="29" xfId="2" applyNumberFormat="1" applyFill="1" applyBorder="1" applyAlignment="1">
      <alignment horizontal="left"/>
    </xf>
    <xf numFmtId="0" fontId="44" fillId="0" borderId="41" xfId="2" applyBorder="1"/>
    <xf numFmtId="0" fontId="44" fillId="0" borderId="11" xfId="2" applyBorder="1"/>
    <xf numFmtId="0" fontId="44" fillId="0" borderId="11" xfId="2" applyBorder="1" applyAlignment="1">
      <alignment horizontal="center"/>
    </xf>
    <xf numFmtId="166" fontId="44" fillId="0" borderId="12" xfId="2" applyNumberFormat="1" applyBorder="1"/>
    <xf numFmtId="166" fontId="47" fillId="0" borderId="12" xfId="2" applyNumberFormat="1" applyFont="1" applyBorder="1"/>
    <xf numFmtId="0" fontId="44" fillId="0" borderId="43" xfId="2" applyBorder="1"/>
    <xf numFmtId="0" fontId="44" fillId="0" borderId="27" xfId="2" applyBorder="1"/>
    <xf numFmtId="0" fontId="44" fillId="0" borderId="27" xfId="2" applyBorder="1" applyAlignment="1">
      <alignment horizontal="center"/>
    </xf>
    <xf numFmtId="0" fontId="44" fillId="0" borderId="39" xfId="2" applyBorder="1"/>
    <xf numFmtId="0" fontId="44" fillId="0" borderId="16" xfId="2" applyBorder="1"/>
    <xf numFmtId="0" fontId="44" fillId="0" borderId="16" xfId="2" applyBorder="1" applyAlignment="1">
      <alignment horizontal="center"/>
    </xf>
    <xf numFmtId="166" fontId="44" fillId="0" borderId="17" xfId="2" applyNumberFormat="1" applyBorder="1"/>
    <xf numFmtId="0" fontId="45" fillId="0" borderId="11" xfId="2" applyFont="1" applyBorder="1"/>
    <xf numFmtId="166" fontId="0" fillId="0" borderId="11" xfId="0" applyNumberFormat="1" applyBorder="1"/>
    <xf numFmtId="169" fontId="0" fillId="0" borderId="32" xfId="0" applyNumberFormat="1" applyBorder="1"/>
    <xf numFmtId="0" fontId="48" fillId="17" borderId="37" xfId="0" applyFont="1" applyFill="1" applyBorder="1"/>
    <xf numFmtId="0" fontId="49" fillId="17" borderId="38" xfId="1" applyFont="1" applyFill="1" applyBorder="1"/>
    <xf numFmtId="166" fontId="48" fillId="17" borderId="2" xfId="0" applyNumberFormat="1" applyFont="1" applyFill="1" applyBorder="1"/>
    <xf numFmtId="169" fontId="0" fillId="0" borderId="9" xfId="0" applyNumberFormat="1" applyBorder="1" applyAlignment="1">
      <alignment horizontal="right"/>
    </xf>
    <xf numFmtId="0" fontId="20" fillId="14" borderId="6" xfId="0" applyFont="1" applyFill="1" applyBorder="1" applyAlignment="1">
      <alignment vertical="center" wrapText="1"/>
    </xf>
    <xf numFmtId="0" fontId="20" fillId="14" borderId="50" xfId="0" applyFont="1" applyFill="1" applyBorder="1" applyAlignment="1">
      <alignment vertical="center" wrapText="1"/>
    </xf>
    <xf numFmtId="167" fontId="19" fillId="0" borderId="51" xfId="0" applyNumberFormat="1" applyFont="1" applyBorder="1" applyAlignment="1">
      <alignment horizontal="center" vertical="top" wrapText="1"/>
    </xf>
    <xf numFmtId="0" fontId="50" fillId="0" borderId="0" xfId="0" applyFont="1"/>
    <xf numFmtId="0" fontId="50" fillId="0" borderId="0" xfId="0" applyFont="1" applyAlignment="1">
      <alignment horizontal="center" vertical="center"/>
    </xf>
    <xf numFmtId="0" fontId="50" fillId="0" borderId="11" xfId="0" applyFont="1" applyBorder="1" applyAlignment="1">
      <alignment horizontal="left" vertical="center" shrinkToFit="1"/>
    </xf>
    <xf numFmtId="0" fontId="50" fillId="0" borderId="21" xfId="0" applyFont="1" applyBorder="1" applyAlignment="1">
      <alignment horizontal="center" vertical="center"/>
    </xf>
    <xf numFmtId="0" fontId="50" fillId="0" borderId="16" xfId="0" applyFont="1" applyBorder="1" applyAlignment="1">
      <alignment shrinkToFit="1"/>
    </xf>
    <xf numFmtId="0" fontId="50" fillId="0" borderId="13" xfId="0" applyFont="1" applyBorder="1" applyAlignment="1">
      <alignment horizontal="left" shrinkToFit="1"/>
    </xf>
    <xf numFmtId="165" fontId="50" fillId="0" borderId="0" xfId="0" applyNumberFormat="1" applyFont="1"/>
    <xf numFmtId="0" fontId="51" fillId="0" borderId="64" xfId="0" applyFont="1" applyBorder="1"/>
    <xf numFmtId="0" fontId="51" fillId="0" borderId="0" xfId="0" applyFont="1"/>
    <xf numFmtId="0" fontId="54" fillId="0" borderId="5" xfId="0" applyFont="1" applyBorder="1"/>
    <xf numFmtId="165" fontId="54" fillId="0" borderId="0" xfId="0" applyNumberFormat="1" applyFont="1"/>
    <xf numFmtId="0" fontId="50" fillId="0" borderId="7" xfId="0" applyFont="1" applyBorder="1" applyAlignment="1">
      <alignment horizontal="left"/>
    </xf>
    <xf numFmtId="0" fontId="50" fillId="0" borderId="8" xfId="0" applyFont="1" applyBorder="1"/>
    <xf numFmtId="0" fontId="51" fillId="0" borderId="8" xfId="0" applyFont="1" applyBorder="1"/>
    <xf numFmtId="0" fontId="50" fillId="0" borderId="14" xfId="0" applyFont="1" applyBorder="1"/>
    <xf numFmtId="0" fontId="50" fillId="0" borderId="16" xfId="0" applyFont="1" applyBorder="1"/>
    <xf numFmtId="165" fontId="50" fillId="0" borderId="0" xfId="0" applyNumberFormat="1" applyFont="1" applyAlignment="1">
      <alignment horizontal="right"/>
    </xf>
    <xf numFmtId="0" fontId="50" fillId="0" borderId="11" xfId="0" applyFont="1" applyBorder="1" applyAlignment="1">
      <alignment horizontal="left"/>
    </xf>
    <xf numFmtId="0" fontId="50" fillId="0" borderId="21" xfId="0" applyFont="1" applyBorder="1" applyAlignment="1">
      <alignment horizontal="left"/>
    </xf>
    <xf numFmtId="169" fontId="50" fillId="0" borderId="22" xfId="0" applyNumberFormat="1" applyFont="1" applyBorder="1"/>
    <xf numFmtId="169" fontId="50" fillId="0" borderId="17" xfId="0" applyNumberFormat="1" applyFont="1" applyBorder="1" applyAlignment="1">
      <alignment horizontal="right"/>
    </xf>
    <xf numFmtId="0" fontId="57" fillId="2" borderId="19" xfId="0" applyFont="1" applyFill="1" applyBorder="1"/>
    <xf numFmtId="169" fontId="50" fillId="0" borderId="22" xfId="0" applyNumberFormat="1" applyFont="1" applyBorder="1" applyAlignment="1">
      <alignment horizontal="right"/>
    </xf>
    <xf numFmtId="169" fontId="50" fillId="0" borderId="12" xfId="0" applyNumberFormat="1" applyFont="1" applyBorder="1" applyAlignment="1">
      <alignment horizontal="right"/>
    </xf>
    <xf numFmtId="0" fontId="2" fillId="7" borderId="11" xfId="0" applyFont="1" applyFill="1" applyBorder="1"/>
    <xf numFmtId="0" fontId="53" fillId="0" borderId="0" xfId="0" applyFont="1" applyAlignment="1">
      <alignment horizontal="left"/>
    </xf>
    <xf numFmtId="0" fontId="54" fillId="0" borderId="38" xfId="0" applyFont="1" applyBorder="1"/>
    <xf numFmtId="0" fontId="50" fillId="0" borderId="0" xfId="0" applyFont="1" applyAlignment="1">
      <alignment horizontal="center"/>
    </xf>
    <xf numFmtId="0" fontId="57" fillId="2" borderId="64" xfId="0" applyFont="1" applyFill="1" applyBorder="1" applyAlignment="1">
      <alignment shrinkToFit="1"/>
    </xf>
    <xf numFmtId="169" fontId="53" fillId="0" borderId="0" xfId="0" applyNumberFormat="1" applyFont="1" applyAlignment="1">
      <alignment horizontal="left"/>
    </xf>
    <xf numFmtId="169" fontId="51" fillId="0" borderId="64" xfId="0" applyNumberFormat="1" applyFont="1" applyBorder="1"/>
    <xf numFmtId="169" fontId="54" fillId="0" borderId="2" xfId="0" applyNumberFormat="1" applyFont="1" applyBorder="1"/>
    <xf numFmtId="169" fontId="50" fillId="0" borderId="9" xfId="0" applyNumberFormat="1" applyFont="1" applyBorder="1"/>
    <xf numFmtId="169" fontId="51" fillId="0" borderId="0" xfId="0" applyNumberFormat="1" applyFont="1"/>
    <xf numFmtId="169" fontId="50" fillId="0" borderId="12" xfId="0" applyNumberFormat="1" applyFont="1" applyBorder="1"/>
    <xf numFmtId="169" fontId="50" fillId="0" borderId="0" xfId="0" applyNumberFormat="1" applyFont="1"/>
    <xf numFmtId="169" fontId="50" fillId="0" borderId="9" xfId="0" applyNumberFormat="1" applyFont="1" applyBorder="1" applyAlignment="1">
      <alignment horizontal="right"/>
    </xf>
    <xf numFmtId="169" fontId="55" fillId="0" borderId="36" xfId="0" applyNumberFormat="1" applyFont="1" applyBorder="1" applyAlignment="1">
      <alignment shrinkToFit="1"/>
    </xf>
    <xf numFmtId="0" fontId="50" fillId="0" borderId="21" xfId="0" applyFont="1" applyBorder="1" applyAlignment="1">
      <alignment horizontal="left" vertical="center" shrinkToFit="1"/>
    </xf>
    <xf numFmtId="0" fontId="50" fillId="0" borderId="11" xfId="0" applyFont="1" applyBorder="1" applyAlignment="1">
      <alignment horizontal="left" shrinkToFit="1"/>
    </xf>
    <xf numFmtId="0" fontId="50" fillId="0" borderId="14" xfId="0" applyFont="1" applyBorder="1" applyAlignment="1">
      <alignment horizontal="left" shrinkToFit="1"/>
    </xf>
    <xf numFmtId="0" fontId="50" fillId="0" borderId="16" xfId="0" applyFont="1" applyBorder="1" applyAlignment="1">
      <alignment horizontal="left" shrinkToFit="1"/>
    </xf>
    <xf numFmtId="0" fontId="56" fillId="0" borderId="13" xfId="0" applyFont="1" applyBorder="1" applyAlignment="1">
      <alignment horizontal="left" shrinkToFit="1"/>
    </xf>
    <xf numFmtId="0" fontId="56" fillId="0" borderId="11" xfId="0" applyFont="1" applyBorder="1" applyAlignment="1">
      <alignment horizontal="left" shrinkToFit="1"/>
    </xf>
    <xf numFmtId="0" fontId="56" fillId="0" borderId="16" xfId="0" applyFont="1" applyBorder="1" applyAlignment="1">
      <alignment horizontal="left" shrinkToFit="1"/>
    </xf>
    <xf numFmtId="0" fontId="50" fillId="0" borderId="7" xfId="0" applyFont="1" applyBorder="1" applyAlignment="1">
      <alignment horizontal="left" shrinkToFit="1"/>
    </xf>
    <xf numFmtId="0" fontId="50" fillId="0" borderId="8" xfId="0" applyFont="1" applyBorder="1" applyAlignment="1">
      <alignment horizontal="left" shrinkToFit="1"/>
    </xf>
    <xf numFmtId="0" fontId="51" fillId="0" borderId="0" xfId="0" applyFont="1" applyAlignment="1">
      <alignment horizontal="left" shrinkToFit="1"/>
    </xf>
    <xf numFmtId="0" fontId="50" fillId="0" borderId="20" xfId="0" applyFont="1" applyBorder="1" applyAlignment="1">
      <alignment horizontal="left" shrinkToFit="1"/>
    </xf>
    <xf numFmtId="0" fontId="50" fillId="0" borderId="21" xfId="0" applyFont="1" applyBorder="1" applyAlignment="1">
      <alignment horizontal="left" shrinkToFit="1"/>
    </xf>
    <xf numFmtId="0" fontId="57" fillId="25" borderId="3" xfId="0" applyFont="1" applyFill="1" applyBorder="1" applyAlignment="1">
      <alignment horizontal="left" shrinkToFit="1"/>
    </xf>
    <xf numFmtId="0" fontId="50" fillId="0" borderId="8" xfId="0" applyFont="1" applyBorder="1" applyAlignment="1">
      <alignment horizontal="left" vertical="center" shrinkToFit="1"/>
    </xf>
    <xf numFmtId="0" fontId="50" fillId="0" borderId="15" xfId="0" applyFont="1" applyBorder="1" applyAlignment="1">
      <alignment horizontal="left" vertical="center" shrinkToFit="1"/>
    </xf>
    <xf numFmtId="0" fontId="50" fillId="0" borderId="0" xfId="0" applyFont="1" applyAlignment="1">
      <alignment horizontal="left" shrinkToFit="1"/>
    </xf>
    <xf numFmtId="0" fontId="50" fillId="0" borderId="27" xfId="0" applyFont="1" applyBorder="1" applyAlignment="1">
      <alignment horizontal="left" shrinkToFit="1"/>
    </xf>
    <xf numFmtId="0" fontId="50" fillId="0" borderId="25" xfId="0" applyFont="1" applyBorder="1" applyAlignment="1">
      <alignment horizontal="left" shrinkToFit="1"/>
    </xf>
    <xf numFmtId="0" fontId="50" fillId="0" borderId="15" xfId="0" applyFont="1" applyBorder="1" applyAlignment="1">
      <alignment horizontal="left" shrinkToFit="1"/>
    </xf>
    <xf numFmtId="0" fontId="58" fillId="0" borderId="0" xfId="1" applyFont="1" applyAlignment="1">
      <alignment shrinkToFit="1"/>
    </xf>
    <xf numFmtId="0" fontId="50" fillId="0" borderId="0" xfId="0" applyFont="1" applyAlignment="1">
      <alignment shrinkToFit="1"/>
    </xf>
    <xf numFmtId="0" fontId="50" fillId="7" borderId="4" xfId="0" applyFont="1" applyFill="1" applyBorder="1" applyAlignment="1">
      <alignment horizontal="left" shrinkToFit="1"/>
    </xf>
    <xf numFmtId="0" fontId="50" fillId="7" borderId="5" xfId="0" applyFont="1" applyFill="1" applyBorder="1" applyAlignment="1">
      <alignment horizontal="left" shrinkToFit="1"/>
    </xf>
    <xf numFmtId="0" fontId="50" fillId="0" borderId="21" xfId="0" applyFont="1" applyBorder="1" applyAlignment="1">
      <alignment shrinkToFit="1"/>
    </xf>
    <xf numFmtId="0" fontId="50" fillId="0" borderId="8" xfId="0" applyFont="1" applyBorder="1" applyAlignment="1">
      <alignment shrinkToFit="1"/>
    </xf>
    <xf numFmtId="0" fontId="50" fillId="0" borderId="11" xfId="0" applyFont="1" applyBorder="1" applyAlignment="1">
      <alignment shrinkToFit="1"/>
    </xf>
    <xf numFmtId="0" fontId="50" fillId="3" borderId="41" xfId="0" applyFont="1" applyFill="1" applyBorder="1" applyAlignment="1">
      <alignment vertical="center" shrinkToFit="1"/>
    </xf>
    <xf numFmtId="0" fontId="50" fillId="3" borderId="11" xfId="0" applyFont="1" applyFill="1" applyBorder="1" applyAlignment="1">
      <alignment vertical="center" shrinkToFit="1"/>
    </xf>
    <xf numFmtId="0" fontId="51" fillId="5" borderId="38" xfId="0" applyFont="1" applyFill="1" applyBorder="1" applyAlignment="1">
      <alignment shrinkToFit="1"/>
    </xf>
    <xf numFmtId="169" fontId="50" fillId="7" borderId="2" xfId="0" applyNumberFormat="1" applyFont="1" applyFill="1" applyBorder="1" applyAlignment="1">
      <alignment horizontal="left" shrinkToFit="1"/>
    </xf>
    <xf numFmtId="169" fontId="50" fillId="3" borderId="12" xfId="0" applyNumberFormat="1" applyFont="1" applyFill="1" applyBorder="1" applyAlignment="1">
      <alignment horizontal="right" shrinkToFit="1"/>
    </xf>
    <xf numFmtId="169" fontId="50" fillId="3" borderId="17" xfId="0" applyNumberFormat="1" applyFont="1" applyFill="1" applyBorder="1" applyAlignment="1">
      <alignment horizontal="right" shrinkToFit="1"/>
    </xf>
    <xf numFmtId="169" fontId="50" fillId="0" borderId="22" xfId="0" applyNumberFormat="1" applyFont="1" applyBorder="1" applyAlignment="1">
      <alignment horizontal="right" shrinkToFit="1"/>
    </xf>
    <xf numFmtId="169" fontId="50" fillId="0" borderId="12" xfId="0" applyNumberFormat="1" applyFont="1" applyBorder="1" applyAlignment="1">
      <alignment horizontal="right" shrinkToFit="1"/>
    </xf>
    <xf numFmtId="169" fontId="50" fillId="0" borderId="28" xfId="0" applyNumberFormat="1" applyFont="1" applyBorder="1" applyAlignment="1">
      <alignment horizontal="right" shrinkToFit="1"/>
    </xf>
    <xf numFmtId="169" fontId="50" fillId="0" borderId="9" xfId="0" applyNumberFormat="1" applyFont="1" applyBorder="1" applyAlignment="1">
      <alignment horizontal="right" shrinkToFit="1"/>
    </xf>
    <xf numFmtId="169" fontId="50" fillId="0" borderId="17" xfId="0" applyNumberFormat="1" applyFont="1" applyBorder="1" applyAlignment="1">
      <alignment horizontal="right" shrinkToFit="1"/>
    </xf>
    <xf numFmtId="169" fontId="50" fillId="0" borderId="0" xfId="0" applyNumberFormat="1" applyFont="1" applyAlignment="1">
      <alignment horizontal="right" shrinkToFit="1"/>
    </xf>
    <xf numFmtId="169" fontId="50" fillId="3" borderId="28" xfId="0" applyNumberFormat="1" applyFont="1" applyFill="1" applyBorder="1" applyAlignment="1">
      <alignment horizontal="right" shrinkToFit="1"/>
    </xf>
    <xf numFmtId="169" fontId="51" fillId="5" borderId="2" xfId="0" applyNumberFormat="1" applyFont="1" applyFill="1" applyBorder="1" applyAlignment="1">
      <alignment horizontal="right" shrinkToFit="1"/>
    </xf>
    <xf numFmtId="0" fontId="50" fillId="3" borderId="16" xfId="0" applyFont="1" applyFill="1" applyBorder="1" applyAlignment="1">
      <alignment vertical="center" shrinkToFit="1"/>
    </xf>
    <xf numFmtId="0" fontId="50" fillId="3" borderId="39" xfId="0" applyFont="1" applyFill="1" applyBorder="1" applyAlignment="1">
      <alignment vertical="center" shrinkToFit="1"/>
    </xf>
    <xf numFmtId="0" fontId="57" fillId="2" borderId="3" xfId="0" applyFont="1" applyFill="1" applyBorder="1" applyAlignment="1">
      <alignment shrinkToFit="1"/>
    </xf>
    <xf numFmtId="169" fontId="57" fillId="2" borderId="29" xfId="0" applyNumberFormat="1" applyFont="1" applyFill="1" applyBorder="1" applyAlignment="1">
      <alignment horizontal="right" shrinkToFit="1"/>
    </xf>
    <xf numFmtId="0" fontId="50" fillId="3" borderId="43" xfId="0" applyFont="1" applyFill="1" applyBorder="1" applyAlignment="1">
      <alignment vertical="center" shrinkToFit="1"/>
    </xf>
    <xf numFmtId="0" fontId="50" fillId="3" borderId="27" xfId="0" applyFont="1" applyFill="1" applyBorder="1" applyAlignment="1">
      <alignment vertical="center" shrinkToFit="1"/>
    </xf>
    <xf numFmtId="0" fontId="50" fillId="3" borderId="68" xfId="0" applyFont="1" applyFill="1" applyBorder="1" applyAlignment="1">
      <alignment vertical="center" shrinkToFit="1"/>
    </xf>
    <xf numFmtId="0" fontId="50" fillId="3" borderId="21" xfId="0" applyFont="1" applyFill="1" applyBorder="1" applyAlignment="1">
      <alignment vertical="center" shrinkToFit="1"/>
    </xf>
    <xf numFmtId="169" fontId="50" fillId="3" borderId="22" xfId="0" applyNumberFormat="1" applyFont="1" applyFill="1" applyBorder="1" applyAlignment="1">
      <alignment horizontal="right" shrinkToFit="1"/>
    </xf>
    <xf numFmtId="0" fontId="51" fillId="2" borderId="3" xfId="0" applyFont="1" applyFill="1" applyBorder="1" applyAlignment="1">
      <alignment shrinkToFit="1"/>
    </xf>
    <xf numFmtId="0" fontId="51" fillId="2" borderId="33" xfId="0" applyFont="1" applyFill="1" applyBorder="1" applyAlignment="1">
      <alignment shrinkToFit="1"/>
    </xf>
    <xf numFmtId="169" fontId="51" fillId="2" borderId="18" xfId="0" applyNumberFormat="1" applyFont="1" applyFill="1" applyBorder="1" applyAlignment="1">
      <alignment horizontal="right" shrinkToFit="1"/>
    </xf>
    <xf numFmtId="0" fontId="54" fillId="4" borderId="38" xfId="0" applyFont="1" applyFill="1" applyBorder="1" applyAlignment="1">
      <alignment shrinkToFit="1"/>
    </xf>
    <xf numFmtId="0" fontId="54" fillId="4" borderId="37" xfId="0" applyFont="1" applyFill="1" applyBorder="1" applyAlignment="1">
      <alignment shrinkToFit="1"/>
    </xf>
    <xf numFmtId="169" fontId="60" fillId="4" borderId="36" xfId="1" applyNumberFormat="1" applyFont="1" applyFill="1" applyBorder="1" applyAlignment="1">
      <alignment horizontal="right" shrinkToFit="1"/>
    </xf>
    <xf numFmtId="0" fontId="50" fillId="0" borderId="69" xfId="0" applyFont="1" applyBorder="1" applyAlignment="1">
      <alignment shrinkToFit="1"/>
    </xf>
    <xf numFmtId="0" fontId="50" fillId="0" borderId="45" xfId="0" applyFont="1" applyBorder="1" applyAlignment="1">
      <alignment shrinkToFit="1"/>
    </xf>
    <xf numFmtId="0" fontId="2" fillId="7" borderId="13" xfId="0" applyFont="1" applyFill="1" applyBorder="1"/>
    <xf numFmtId="166" fontId="2" fillId="7" borderId="12" xfId="0" applyNumberFormat="1" applyFont="1" applyFill="1" applyBorder="1"/>
    <xf numFmtId="49" fontId="16" fillId="0" borderId="11" xfId="0" applyNumberFormat="1" applyFont="1" applyBorder="1" applyAlignment="1">
      <alignment horizontal="center" vertical="center"/>
    </xf>
    <xf numFmtId="0" fontId="57" fillId="2" borderId="19" xfId="0" applyFont="1" applyFill="1" applyBorder="1" applyAlignment="1">
      <alignment horizontal="left" shrinkToFit="1"/>
    </xf>
    <xf numFmtId="0" fontId="51" fillId="5" borderId="38" xfId="0" applyFont="1" applyFill="1" applyBorder="1" applyAlignment="1">
      <alignment horizontal="left" shrinkToFit="1"/>
    </xf>
    <xf numFmtId="0" fontId="57" fillId="25" borderId="19" xfId="0" applyFont="1" applyFill="1" applyBorder="1" applyAlignment="1">
      <alignment horizontal="left" shrinkToFit="1"/>
    </xf>
    <xf numFmtId="0" fontId="57" fillId="2" borderId="64" xfId="0" applyFont="1" applyFill="1" applyBorder="1" applyAlignment="1">
      <alignment horizontal="left" shrinkToFit="1"/>
    </xf>
    <xf numFmtId="0" fontId="51" fillId="5" borderId="5" xfId="0" applyFont="1" applyFill="1" applyBorder="1" applyAlignment="1">
      <alignment horizontal="left" shrinkToFit="1"/>
    </xf>
    <xf numFmtId="0" fontId="0" fillId="7" borderId="56" xfId="0" applyFill="1" applyBorder="1" applyAlignment="1">
      <alignment horizontal="center"/>
    </xf>
    <xf numFmtId="0" fontId="0" fillId="7" borderId="5" xfId="0" applyFill="1" applyBorder="1" applyAlignment="1">
      <alignment horizontal="center"/>
    </xf>
    <xf numFmtId="166" fontId="0" fillId="7" borderId="2" xfId="0" applyNumberFormat="1" applyFill="1" applyBorder="1" applyAlignment="1">
      <alignment horizontal="center"/>
    </xf>
    <xf numFmtId="0" fontId="0" fillId="0" borderId="8" xfId="0" applyBorder="1" applyAlignment="1">
      <alignment horizontal="center"/>
    </xf>
    <xf numFmtId="169" fontId="0" fillId="0" borderId="9" xfId="0" applyNumberFormat="1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43" xfId="0" applyBorder="1" applyAlignment="1">
      <alignment horizontal="center"/>
    </xf>
    <xf numFmtId="169" fontId="0" fillId="0" borderId="28" xfId="0" applyNumberFormat="1" applyBorder="1" applyAlignment="1">
      <alignment horizontal="center"/>
    </xf>
    <xf numFmtId="169" fontId="0" fillId="0" borderId="12" xfId="0" applyNumberFormat="1" applyBorder="1" applyAlignment="1">
      <alignment horizontal="center"/>
    </xf>
    <xf numFmtId="0" fontId="0" fillId="0" borderId="39" xfId="0" applyBorder="1" applyAlignment="1">
      <alignment horizontal="center"/>
    </xf>
    <xf numFmtId="169" fontId="0" fillId="0" borderId="17" xfId="0" applyNumberFormat="1" applyBorder="1" applyAlignment="1">
      <alignment horizontal="center"/>
    </xf>
    <xf numFmtId="0" fontId="69" fillId="0" borderId="0" xfId="0" applyFont="1" applyAlignment="1">
      <alignment horizontal="justify" vertical="center" wrapText="1"/>
    </xf>
    <xf numFmtId="0" fontId="52" fillId="0" borderId="0" xfId="0" applyFont="1" applyAlignment="1">
      <alignment horizontal="justify" vertical="center" wrapText="1"/>
    </xf>
    <xf numFmtId="0" fontId="27" fillId="0" borderId="44" xfId="0" applyFont="1" applyBorder="1" applyAlignment="1">
      <alignment horizontal="center"/>
    </xf>
    <xf numFmtId="0" fontId="27" fillId="0" borderId="8" xfId="0" applyFont="1" applyBorder="1" applyAlignment="1">
      <alignment horizontal="center"/>
    </xf>
    <xf numFmtId="0" fontId="27" fillId="0" borderId="11" xfId="0" applyFont="1" applyBorder="1" applyAlignment="1">
      <alignment horizontal="center"/>
    </xf>
    <xf numFmtId="169" fontId="27" fillId="0" borderId="9" xfId="0" applyNumberFormat="1" applyFont="1" applyBorder="1" applyAlignment="1">
      <alignment horizontal="center"/>
    </xf>
    <xf numFmtId="0" fontId="44" fillId="0" borderId="44" xfId="2" applyBorder="1"/>
    <xf numFmtId="0" fontId="44" fillId="0" borderId="8" xfId="2" applyBorder="1"/>
    <xf numFmtId="0" fontId="44" fillId="0" borderId="8" xfId="2" applyBorder="1" applyAlignment="1">
      <alignment horizontal="center"/>
    </xf>
    <xf numFmtId="166" fontId="44" fillId="0" borderId="9" xfId="2" applyNumberFormat="1" applyBorder="1"/>
    <xf numFmtId="0" fontId="44" fillId="21" borderId="33" xfId="2" applyFill="1" applyBorder="1" applyAlignment="1">
      <alignment horizontal="left"/>
    </xf>
    <xf numFmtId="0" fontId="44" fillId="0" borderId="14" xfId="2" applyBorder="1"/>
    <xf numFmtId="0" fontId="45" fillId="0" borderId="27" xfId="2" applyFont="1" applyBorder="1"/>
    <xf numFmtId="166" fontId="47" fillId="0" borderId="28" xfId="2" applyNumberFormat="1" applyFont="1" applyBorder="1"/>
    <xf numFmtId="0" fontId="54" fillId="0" borderId="33" xfId="0" applyFont="1" applyBorder="1" applyAlignment="1">
      <alignment shrinkToFit="1"/>
    </xf>
    <xf numFmtId="0" fontId="54" fillId="0" borderId="67" xfId="0" applyFont="1" applyBorder="1" applyAlignment="1">
      <alignment shrinkToFit="1"/>
    </xf>
    <xf numFmtId="0" fontId="54" fillId="0" borderId="64" xfId="0" applyFont="1" applyBorder="1" applyAlignment="1">
      <alignment shrinkToFit="1"/>
    </xf>
    <xf numFmtId="166" fontId="54" fillId="0" borderId="18" xfId="0" applyNumberFormat="1" applyFont="1" applyBorder="1" applyAlignment="1">
      <alignment shrinkToFit="1"/>
    </xf>
    <xf numFmtId="0" fontId="50" fillId="0" borderId="15" xfId="0" applyFont="1" applyBorder="1" applyAlignment="1">
      <alignment shrinkToFit="1"/>
    </xf>
    <xf numFmtId="0" fontId="50" fillId="0" borderId="15" xfId="0" applyFont="1" applyBorder="1" applyAlignment="1">
      <alignment horizontal="center" shrinkToFit="1"/>
    </xf>
    <xf numFmtId="169" fontId="50" fillId="0" borderId="34" xfId="0" applyNumberFormat="1" applyFont="1" applyBorder="1" applyAlignment="1">
      <alignment horizontal="right" shrinkToFit="1"/>
    </xf>
    <xf numFmtId="165" fontId="50" fillId="0" borderId="17" xfId="0" applyNumberFormat="1" applyFont="1" applyBorder="1"/>
    <xf numFmtId="0" fontId="51" fillId="5" borderId="56" xfId="0" applyFont="1" applyFill="1" applyBorder="1" applyAlignment="1">
      <alignment shrinkToFit="1"/>
    </xf>
    <xf numFmtId="0" fontId="50" fillId="0" borderId="64" xfId="0" applyFont="1" applyBorder="1" applyAlignment="1">
      <alignment horizontal="left" shrinkToFit="1"/>
    </xf>
    <xf numFmtId="169" fontId="50" fillId="0" borderId="38" xfId="0" applyNumberFormat="1" applyFont="1" applyBorder="1" applyAlignment="1">
      <alignment horizontal="left" shrinkToFit="1"/>
    </xf>
    <xf numFmtId="0" fontId="56" fillId="0" borderId="8" xfId="0" applyFont="1" applyBorder="1" applyAlignment="1">
      <alignment horizontal="left" shrinkToFit="1"/>
    </xf>
    <xf numFmtId="0" fontId="56" fillId="0" borderId="5" xfId="0" applyFont="1" applyBorder="1" applyAlignment="1">
      <alignment horizontal="left" shrinkToFit="1"/>
    </xf>
    <xf numFmtId="169" fontId="50" fillId="0" borderId="2" xfId="0" applyNumberFormat="1" applyFont="1" applyBorder="1"/>
    <xf numFmtId="0" fontId="56" fillId="0" borderId="5" xfId="0" applyFont="1" applyBorder="1" applyAlignment="1">
      <alignment shrinkToFit="1"/>
    </xf>
    <xf numFmtId="0" fontId="55" fillId="0" borderId="5" xfId="0" applyFont="1" applyBorder="1" applyAlignment="1">
      <alignment horizontal="left" shrinkToFit="1"/>
    </xf>
    <xf numFmtId="169" fontId="51" fillId="0" borderId="0" xfId="0" applyNumberFormat="1" applyFont="1" applyAlignment="1">
      <alignment horizontal="left" shrinkToFit="1"/>
    </xf>
    <xf numFmtId="0" fontId="50" fillId="0" borderId="0" xfId="0" applyFont="1" applyAlignment="1">
      <alignment horizontal="center" vertical="center" shrinkToFit="1"/>
    </xf>
    <xf numFmtId="169" fontId="50" fillId="0" borderId="0" xfId="0" applyNumberFormat="1" applyFont="1" applyAlignment="1">
      <alignment horizontal="left" shrinkToFit="1"/>
    </xf>
    <xf numFmtId="0" fontId="50" fillId="0" borderId="0" xfId="0" applyFont="1" applyAlignment="1">
      <alignment horizontal="center" vertical="center" textRotation="135" shrinkToFit="1"/>
    </xf>
    <xf numFmtId="0" fontId="51" fillId="0" borderId="0" xfId="0" applyFont="1" applyAlignment="1">
      <alignment shrinkToFit="1"/>
    </xf>
    <xf numFmtId="0" fontId="51" fillId="0" borderId="0" xfId="0" applyFont="1" applyAlignment="1">
      <alignment vertical="center" textRotation="90" shrinkToFit="1"/>
    </xf>
    <xf numFmtId="0" fontId="20" fillId="14" borderId="3" xfId="0" applyFont="1" applyFill="1" applyBorder="1" applyAlignment="1">
      <alignment vertical="center" wrapText="1"/>
    </xf>
    <xf numFmtId="167" fontId="20" fillId="0" borderId="49" xfId="0" applyNumberFormat="1" applyFont="1" applyBorder="1" applyAlignment="1">
      <alignment vertical="center" wrapText="1"/>
    </xf>
    <xf numFmtId="167" fontId="20" fillId="0" borderId="6" xfId="0" applyNumberFormat="1" applyFont="1" applyBorder="1" applyAlignment="1">
      <alignment vertical="center" wrapText="1"/>
    </xf>
    <xf numFmtId="0" fontId="20" fillId="14" borderId="55" xfId="0" applyFont="1" applyFill="1" applyBorder="1" applyAlignment="1">
      <alignment horizontal="center" vertical="center" wrapText="1"/>
    </xf>
    <xf numFmtId="0" fontId="20" fillId="14" borderId="49" xfId="0" applyFont="1" applyFill="1" applyBorder="1" applyAlignment="1">
      <alignment vertical="center" wrapText="1"/>
    </xf>
    <xf numFmtId="0" fontId="20" fillId="14" borderId="55" xfId="0" applyFont="1" applyFill="1" applyBorder="1" applyAlignment="1">
      <alignment vertical="center" wrapText="1"/>
    </xf>
    <xf numFmtId="0" fontId="20" fillId="14" borderId="66" xfId="0" applyFont="1" applyFill="1" applyBorder="1" applyAlignment="1">
      <alignment vertical="center" wrapText="1"/>
    </xf>
    <xf numFmtId="0" fontId="20" fillId="0" borderId="6" xfId="0" applyFont="1" applyBorder="1" applyAlignment="1">
      <alignment vertical="center" wrapText="1"/>
    </xf>
    <xf numFmtId="0" fontId="1" fillId="6" borderId="37" xfId="0" applyFont="1" applyFill="1" applyBorder="1"/>
    <xf numFmtId="0" fontId="1" fillId="6" borderId="38" xfId="0" applyFont="1" applyFill="1" applyBorder="1"/>
    <xf numFmtId="0" fontId="1" fillId="6" borderId="36" xfId="0" applyFont="1" applyFill="1" applyBorder="1"/>
    <xf numFmtId="0" fontId="4" fillId="6" borderId="37" xfId="1" applyFill="1" applyBorder="1"/>
    <xf numFmtId="166" fontId="1" fillId="6" borderId="36" xfId="0" applyNumberFormat="1" applyFont="1" applyFill="1" applyBorder="1" applyAlignment="1">
      <alignment horizontal="right"/>
    </xf>
    <xf numFmtId="0" fontId="1" fillId="6" borderId="1" xfId="0" applyFont="1" applyFill="1" applyBorder="1" applyAlignment="1">
      <alignment horizontal="center" vertical="center" textRotation="90"/>
    </xf>
    <xf numFmtId="0" fontId="0" fillId="0" borderId="4" xfId="0" applyBorder="1"/>
    <xf numFmtId="0" fontId="0" fillId="0" borderId="5" xfId="0" applyBorder="1" applyAlignment="1">
      <alignment horizontal="center"/>
    </xf>
    <xf numFmtId="166" fontId="0" fillId="0" borderId="2" xfId="0" applyNumberFormat="1" applyBorder="1"/>
    <xf numFmtId="0" fontId="0" fillId="0" borderId="21" xfId="0" applyBorder="1" applyAlignment="1">
      <alignment horizontal="center"/>
    </xf>
    <xf numFmtId="166" fontId="0" fillId="0" borderId="22" xfId="0" applyNumberFormat="1" applyBorder="1"/>
    <xf numFmtId="0" fontId="0" fillId="0" borderId="43" xfId="0" applyBorder="1" applyAlignment="1">
      <alignment horizontal="left"/>
    </xf>
    <xf numFmtId="0" fontId="0" fillId="0" borderId="27" xfId="0" applyBorder="1" applyAlignment="1">
      <alignment horizontal="left"/>
    </xf>
    <xf numFmtId="166" fontId="0" fillId="0" borderId="28" xfId="0" applyNumberFormat="1" applyBorder="1" applyAlignment="1">
      <alignment horizontal="right"/>
    </xf>
    <xf numFmtId="169" fontId="0" fillId="0" borderId="32" xfId="0" applyNumberFormat="1" applyBorder="1" applyAlignment="1">
      <alignment horizontal="right"/>
    </xf>
    <xf numFmtId="169" fontId="0" fillId="0" borderId="12" xfId="0" applyNumberFormat="1" applyBorder="1" applyAlignment="1">
      <alignment horizontal="right"/>
    </xf>
    <xf numFmtId="0" fontId="0" fillId="0" borderId="57" xfId="0" applyBorder="1" applyAlignment="1">
      <alignment horizontal="center"/>
    </xf>
    <xf numFmtId="169" fontId="50" fillId="3" borderId="22" xfId="0" applyNumberFormat="1" applyFont="1" applyFill="1" applyBorder="1" applyAlignment="1">
      <alignment horizontal="right" vertical="center"/>
    </xf>
    <xf numFmtId="169" fontId="53" fillId="0" borderId="0" xfId="0" applyNumberFormat="1" applyFont="1" applyAlignment="1">
      <alignment horizontal="right"/>
    </xf>
    <xf numFmtId="169" fontId="50" fillId="0" borderId="0" xfId="0" applyNumberFormat="1" applyFont="1" applyAlignment="1">
      <alignment horizontal="right"/>
    </xf>
    <xf numFmtId="0" fontId="62" fillId="0" borderId="13" xfId="1" applyFont="1" applyBorder="1" applyAlignment="1">
      <alignment horizontal="left" vertical="center"/>
    </xf>
    <xf numFmtId="0" fontId="63" fillId="0" borderId="13" xfId="1" applyFont="1" applyBorder="1" applyAlignment="1">
      <alignment horizontal="left" vertical="center"/>
    </xf>
    <xf numFmtId="0" fontId="64" fillId="0" borderId="13" xfId="1" applyFont="1" applyBorder="1" applyAlignment="1">
      <alignment horizontal="left" vertical="center"/>
    </xf>
    <xf numFmtId="0" fontId="65" fillId="0" borderId="13" xfId="1" applyFont="1" applyBorder="1" applyAlignment="1">
      <alignment horizontal="left" vertical="center"/>
    </xf>
    <xf numFmtId="0" fontId="66" fillId="0" borderId="13" xfId="1" applyFont="1" applyBorder="1" applyAlignment="1">
      <alignment horizontal="left" vertical="center"/>
    </xf>
    <xf numFmtId="0" fontId="61" fillId="0" borderId="13" xfId="1" applyFont="1" applyBorder="1" applyAlignment="1">
      <alignment horizontal="left" vertical="center"/>
    </xf>
    <xf numFmtId="0" fontId="67" fillId="0" borderId="13" xfId="1" applyFont="1" applyBorder="1" applyAlignment="1">
      <alignment horizontal="left" vertical="center"/>
    </xf>
    <xf numFmtId="0" fontId="68" fillId="0" borderId="14" xfId="1" applyFont="1" applyBorder="1" applyAlignment="1">
      <alignment horizontal="left" vertical="center"/>
    </xf>
    <xf numFmtId="0" fontId="50" fillId="0" borderId="11" xfId="0" applyFont="1" applyBorder="1" applyAlignment="1">
      <alignment horizontal="left" wrapText="1"/>
    </xf>
    <xf numFmtId="169" fontId="50" fillId="0" borderId="12" xfId="0" applyNumberFormat="1" applyFont="1" applyBorder="1" applyAlignment="1">
      <alignment shrinkToFit="1"/>
    </xf>
    <xf numFmtId="0" fontId="50" fillId="0" borderId="16" xfId="0" applyFont="1" applyBorder="1" applyAlignment="1">
      <alignment wrapText="1" shrinkToFit="1"/>
    </xf>
    <xf numFmtId="169" fontId="50" fillId="0" borderId="28" xfId="0" applyNumberFormat="1" applyFont="1" applyBorder="1" applyAlignment="1">
      <alignment shrinkToFit="1"/>
    </xf>
    <xf numFmtId="167" fontId="70" fillId="0" borderId="6" xfId="0" applyNumberFormat="1" applyFont="1" applyBorder="1" applyAlignment="1">
      <alignment horizontal="center" vertical="center" wrapText="1"/>
    </xf>
    <xf numFmtId="167" fontId="70" fillId="0" borderId="37" xfId="0" applyNumberFormat="1" applyFont="1" applyBorder="1" applyAlignment="1">
      <alignment horizontal="center" vertical="center" wrapText="1"/>
    </xf>
    <xf numFmtId="0" fontId="70" fillId="0" borderId="6" xfId="0" applyFont="1" applyBorder="1" applyAlignment="1">
      <alignment horizontal="left" vertical="center" wrapText="1"/>
    </xf>
    <xf numFmtId="167" fontId="70" fillId="0" borderId="31" xfId="0" applyNumberFormat="1" applyFont="1" applyBorder="1" applyAlignment="1">
      <alignment horizontal="left" vertical="center" wrapText="1"/>
    </xf>
    <xf numFmtId="0" fontId="70" fillId="0" borderId="31" xfId="0" applyFont="1" applyBorder="1" applyAlignment="1">
      <alignment horizontal="left" vertical="center" wrapText="1"/>
    </xf>
    <xf numFmtId="0" fontId="70" fillId="0" borderId="10" xfId="0" applyFont="1" applyBorder="1" applyAlignment="1">
      <alignment horizontal="left" vertical="center" wrapText="1"/>
    </xf>
    <xf numFmtId="0" fontId="70" fillId="0" borderId="37" xfId="0" applyFont="1" applyBorder="1" applyAlignment="1">
      <alignment horizontal="left" vertical="center" wrapText="1"/>
    </xf>
    <xf numFmtId="167" fontId="70" fillId="0" borderId="37" xfId="0" applyNumberFormat="1" applyFont="1" applyBorder="1" applyAlignment="1">
      <alignment horizontal="left" vertical="center" wrapText="1"/>
    </xf>
    <xf numFmtId="0" fontId="70" fillId="14" borderId="10" xfId="0" applyFont="1" applyFill="1" applyBorder="1" applyAlignment="1">
      <alignment horizontal="left" vertical="center" wrapText="1"/>
    </xf>
    <xf numFmtId="167" fontId="70" fillId="14" borderId="48" xfId="0" applyNumberFormat="1" applyFont="1" applyFill="1" applyBorder="1" applyAlignment="1">
      <alignment horizontal="left" vertical="center" wrapText="1"/>
    </xf>
    <xf numFmtId="0" fontId="70" fillId="14" borderId="48" xfId="0" applyFont="1" applyFill="1" applyBorder="1" applyAlignment="1">
      <alignment horizontal="left" vertical="center" wrapText="1"/>
    </xf>
    <xf numFmtId="0" fontId="70" fillId="14" borderId="10" xfId="0" applyFont="1" applyFill="1" applyBorder="1" applyAlignment="1">
      <alignment horizontal="center" vertical="center" wrapText="1"/>
    </xf>
    <xf numFmtId="0" fontId="71" fillId="0" borderId="0" xfId="0" applyFont="1"/>
    <xf numFmtId="0" fontId="23" fillId="0" borderId="0" xfId="0" applyFont="1" applyAlignment="1">
      <alignment vertical="center"/>
    </xf>
    <xf numFmtId="0" fontId="0" fillId="0" borderId="0" xfId="0" applyAlignment="1">
      <alignment vertical="center"/>
    </xf>
    <xf numFmtId="0" fontId="0" fillId="0" borderId="16" xfId="0" applyBorder="1" applyAlignment="1">
      <alignment horizontal="left"/>
    </xf>
    <xf numFmtId="0" fontId="50" fillId="0" borderId="27" xfId="0" applyFont="1" applyBorder="1" applyAlignment="1">
      <alignment horizontal="left"/>
    </xf>
    <xf numFmtId="0" fontId="50" fillId="0" borderId="27" xfId="0" applyFont="1" applyBorder="1" applyAlignment="1">
      <alignment horizontal="left" wrapText="1"/>
    </xf>
    <xf numFmtId="0" fontId="0" fillId="0" borderId="8" xfId="0" applyBorder="1" applyAlignment="1">
      <alignment horizontal="left"/>
    </xf>
    <xf numFmtId="0" fontId="59" fillId="0" borderId="11" xfId="0" applyFont="1" applyBorder="1"/>
    <xf numFmtId="0" fontId="0" fillId="0" borderId="46" xfId="0" applyBorder="1" applyAlignment="1">
      <alignment horizontal="center"/>
    </xf>
    <xf numFmtId="0" fontId="50" fillId="0" borderId="57" xfId="0" applyFont="1" applyBorder="1" applyAlignment="1">
      <alignment horizontal="left"/>
    </xf>
    <xf numFmtId="169" fontId="50" fillId="0" borderId="32" xfId="0" applyNumberFormat="1" applyFont="1" applyBorder="1"/>
    <xf numFmtId="0" fontId="57" fillId="2" borderId="37" xfId="0" applyFont="1" applyFill="1" applyBorder="1"/>
    <xf numFmtId="0" fontId="0" fillId="0" borderId="46" xfId="0" applyBorder="1"/>
    <xf numFmtId="0" fontId="73" fillId="0" borderId="0" xfId="0" applyFont="1" applyAlignment="1">
      <alignment vertical="center"/>
    </xf>
    <xf numFmtId="0" fontId="51" fillId="5" borderId="5" xfId="0" applyFont="1" applyFill="1" applyBorder="1"/>
    <xf numFmtId="0" fontId="51" fillId="5" borderId="38" xfId="0" applyFont="1" applyFill="1" applyBorder="1"/>
    <xf numFmtId="0" fontId="50" fillId="0" borderId="57" xfId="0" applyFont="1" applyBorder="1"/>
    <xf numFmtId="0" fontId="50" fillId="0" borderId="71" xfId="0" applyFont="1" applyBorder="1"/>
    <xf numFmtId="169" fontId="50" fillId="0" borderId="32" xfId="0" applyNumberFormat="1" applyFont="1" applyBorder="1" applyAlignment="1">
      <alignment horizontal="right"/>
    </xf>
    <xf numFmtId="0" fontId="50" fillId="0" borderId="21" xfId="0" applyFont="1" applyBorder="1"/>
    <xf numFmtId="0" fontId="55" fillId="0" borderId="0" xfId="0" applyFont="1" applyAlignment="1">
      <alignment horizontal="left" vertical="center" textRotation="90" shrinkToFit="1"/>
    </xf>
    <xf numFmtId="0" fontId="56" fillId="0" borderId="0" xfId="0" applyFont="1" applyAlignment="1">
      <alignment horizontal="left" shrinkToFit="1"/>
    </xf>
    <xf numFmtId="169" fontId="50" fillId="0" borderId="28" xfId="0" applyNumberFormat="1" applyFont="1" applyBorder="1"/>
    <xf numFmtId="169" fontId="0" fillId="0" borderId="34" xfId="0" applyNumberFormat="1" applyBorder="1"/>
    <xf numFmtId="0" fontId="50" fillId="3" borderId="41" xfId="0" applyFont="1" applyFill="1" applyBorder="1" applyAlignment="1">
      <alignment horizontal="left" vertical="center" shrinkToFit="1"/>
    </xf>
    <xf numFmtId="0" fontId="50" fillId="3" borderId="8" xfId="0" applyFont="1" applyFill="1" applyBorder="1" applyAlignment="1">
      <alignment shrinkToFit="1"/>
    </xf>
    <xf numFmtId="0" fontId="50" fillId="3" borderId="39" xfId="0" applyFont="1" applyFill="1" applyBorder="1" applyAlignment="1">
      <alignment shrinkToFit="1"/>
    </xf>
    <xf numFmtId="0" fontId="50" fillId="3" borderId="16" xfId="0" applyFont="1" applyFill="1" applyBorder="1" applyAlignment="1">
      <alignment shrinkToFit="1"/>
    </xf>
    <xf numFmtId="169" fontId="50" fillId="3" borderId="9" xfId="0" applyNumberFormat="1" applyFont="1" applyFill="1" applyBorder="1" applyAlignment="1">
      <alignment horizontal="right" shrinkToFit="1"/>
    </xf>
    <xf numFmtId="0" fontId="50" fillId="3" borderId="68" xfId="0" applyFont="1" applyFill="1" applyBorder="1" applyAlignment="1">
      <alignment horizontal="left" vertical="center" shrinkToFit="1"/>
    </xf>
    <xf numFmtId="0" fontId="50" fillId="3" borderId="21" xfId="0" applyFont="1" applyFill="1" applyBorder="1" applyAlignment="1">
      <alignment shrinkToFit="1"/>
    </xf>
    <xf numFmtId="0" fontId="51" fillId="4" borderId="37" xfId="0" applyFont="1" applyFill="1" applyBorder="1" applyAlignment="1">
      <alignment shrinkToFit="1"/>
    </xf>
    <xf numFmtId="0" fontId="51" fillId="4" borderId="4" xfId="0" applyFont="1" applyFill="1" applyBorder="1" applyAlignment="1">
      <alignment shrinkToFit="1"/>
    </xf>
    <xf numFmtId="169" fontId="51" fillId="4" borderId="36" xfId="0" applyNumberFormat="1" applyFont="1" applyFill="1" applyBorder="1" applyAlignment="1">
      <alignment horizontal="right" shrinkToFit="1"/>
    </xf>
    <xf numFmtId="0" fontId="50" fillId="0" borderId="27" xfId="0" applyFont="1" applyBorder="1" applyAlignment="1">
      <alignment horizontal="left" vertical="center" shrinkToFit="1"/>
    </xf>
    <xf numFmtId="0" fontId="50" fillId="3" borderId="43" xfId="0" applyFont="1" applyFill="1" applyBorder="1" applyAlignment="1">
      <alignment horizontal="left" vertical="center" shrinkToFit="1"/>
    </xf>
    <xf numFmtId="0" fontId="51" fillId="4" borderId="1" xfId="0" applyFont="1" applyFill="1" applyBorder="1" applyAlignment="1">
      <alignment horizontal="left"/>
    </xf>
    <xf numFmtId="0" fontId="51" fillId="4" borderId="65" xfId="0" applyFont="1" applyFill="1" applyBorder="1"/>
    <xf numFmtId="0" fontId="51" fillId="4" borderId="38" xfId="0" applyFont="1" applyFill="1" applyBorder="1"/>
    <xf numFmtId="0" fontId="50" fillId="0" borderId="26" xfId="0" applyFont="1" applyBorder="1" applyAlignment="1">
      <alignment horizontal="left" shrinkToFit="1"/>
    </xf>
    <xf numFmtId="0" fontId="57" fillId="2" borderId="33" xfId="0" applyFont="1" applyFill="1" applyBorder="1" applyAlignment="1">
      <alignment wrapText="1" shrinkToFit="1"/>
    </xf>
    <xf numFmtId="0" fontId="57" fillId="2" borderId="67" xfId="0" applyFont="1" applyFill="1" applyBorder="1" applyAlignment="1">
      <alignment shrinkToFit="1"/>
    </xf>
    <xf numFmtId="169" fontId="54" fillId="0" borderId="18" xfId="0" applyNumberFormat="1" applyFont="1" applyBorder="1" applyAlignment="1">
      <alignment shrinkToFit="1"/>
    </xf>
    <xf numFmtId="0" fontId="50" fillId="0" borderId="21" xfId="0" applyFont="1" applyBorder="1" applyAlignment="1">
      <alignment horizontal="left" wrapText="1"/>
    </xf>
    <xf numFmtId="169" fontId="50" fillId="0" borderId="22" xfId="0" applyNumberFormat="1" applyFont="1" applyBorder="1" applyAlignment="1">
      <alignment shrinkToFit="1"/>
    </xf>
    <xf numFmtId="169" fontId="50" fillId="0" borderId="17" xfId="0" applyNumberFormat="1" applyFont="1" applyBorder="1" applyAlignment="1">
      <alignment shrinkToFit="1"/>
    </xf>
    <xf numFmtId="0" fontId="50" fillId="0" borderId="16" xfId="0" applyFont="1" applyBorder="1" applyAlignment="1">
      <alignment horizontal="left" wrapText="1"/>
    </xf>
    <xf numFmtId="169" fontId="50" fillId="0" borderId="22" xfId="0" applyNumberFormat="1" applyFont="1" applyBorder="1" applyAlignment="1">
      <alignment vertical="center" shrinkToFit="1"/>
    </xf>
    <xf numFmtId="169" fontId="54" fillId="0" borderId="2" xfId="0" applyNumberFormat="1" applyFont="1" applyBorder="1" applyAlignment="1">
      <alignment shrinkToFit="1"/>
    </xf>
    <xf numFmtId="0" fontId="50" fillId="0" borderId="8" xfId="0" applyFont="1" applyBorder="1" applyAlignment="1">
      <alignment horizontal="left"/>
    </xf>
    <xf numFmtId="0" fontId="50" fillId="0" borderId="8" xfId="0" applyFont="1" applyBorder="1" applyAlignment="1">
      <alignment horizontal="left" wrapText="1"/>
    </xf>
    <xf numFmtId="167" fontId="20" fillId="0" borderId="37" xfId="0" applyNumberFormat="1" applyFont="1" applyBorder="1" applyAlignment="1">
      <alignment horizontal="center" vertical="center" wrapText="1"/>
    </xf>
    <xf numFmtId="0" fontId="0" fillId="0" borderId="0" xfId="0" applyAlignment="1">
      <alignment wrapText="1"/>
    </xf>
    <xf numFmtId="0" fontId="19" fillId="0" borderId="19" xfId="0" applyFont="1" applyBorder="1"/>
    <xf numFmtId="0" fontId="19" fillId="0" borderId="64" xfId="0" applyFont="1" applyBorder="1"/>
    <xf numFmtId="0" fontId="19" fillId="0" borderId="18" xfId="0" applyFont="1" applyBorder="1"/>
    <xf numFmtId="0" fontId="2" fillId="0" borderId="20" xfId="0" applyFont="1" applyBorder="1"/>
    <xf numFmtId="169" fontId="0" fillId="0" borderId="22" xfId="0" applyNumberFormat="1" applyBorder="1"/>
    <xf numFmtId="0" fontId="0" fillId="12" borderId="27" xfId="0" applyFill="1" applyBorder="1"/>
    <xf numFmtId="169" fontId="0" fillId="12" borderId="28" xfId="0" applyNumberFormat="1" applyFill="1" applyBorder="1"/>
    <xf numFmtId="0" fontId="0" fillId="22" borderId="3" xfId="0" applyFill="1" applyBorder="1" applyAlignment="1">
      <alignment horizontal="center" vertical="center" textRotation="90"/>
    </xf>
    <xf numFmtId="0" fontId="0" fillId="22" borderId="6" xfId="0" applyFill="1" applyBorder="1" applyAlignment="1">
      <alignment horizontal="center" vertical="center" textRotation="90"/>
    </xf>
    <xf numFmtId="0" fontId="0" fillId="22" borderId="23" xfId="0" applyFill="1" applyBorder="1" applyAlignment="1">
      <alignment horizontal="center" vertical="center" textRotation="90"/>
    </xf>
    <xf numFmtId="0" fontId="0" fillId="22" borderId="24" xfId="0" applyFill="1" applyBorder="1" applyAlignment="1">
      <alignment horizontal="center" vertical="center" textRotation="90"/>
    </xf>
    <xf numFmtId="0" fontId="79" fillId="14" borderId="31" xfId="0" applyFont="1" applyFill="1" applyBorder="1" applyAlignment="1">
      <alignment horizontal="center" vertical="center" wrapText="1"/>
    </xf>
    <xf numFmtId="0" fontId="79" fillId="14" borderId="18" xfId="0" applyFont="1" applyFill="1" applyBorder="1" applyAlignment="1">
      <alignment horizontal="center" vertical="center" wrapText="1"/>
    </xf>
    <xf numFmtId="0" fontId="79" fillId="0" borderId="18" xfId="0" applyFont="1" applyBorder="1" applyAlignment="1">
      <alignment horizontal="center" vertical="center" wrapText="1"/>
    </xf>
    <xf numFmtId="0" fontId="79" fillId="0" borderId="6" xfId="0" applyFont="1" applyBorder="1" applyAlignment="1">
      <alignment horizontal="center" vertical="center" wrapText="1"/>
    </xf>
    <xf numFmtId="167" fontId="79" fillId="0" borderId="31" xfId="0" applyNumberFormat="1" applyFont="1" applyBorder="1" applyAlignment="1">
      <alignment horizontal="center" vertical="center" wrapText="1"/>
    </xf>
    <xf numFmtId="0" fontId="79" fillId="0" borderId="6" xfId="0" applyFont="1" applyBorder="1" applyAlignment="1">
      <alignment vertical="center" wrapText="1"/>
    </xf>
    <xf numFmtId="167" fontId="79" fillId="0" borderId="3" xfId="0" applyNumberFormat="1" applyFont="1" applyBorder="1" applyAlignment="1">
      <alignment horizontal="center" vertical="center" wrapText="1"/>
    </xf>
    <xf numFmtId="167" fontId="79" fillId="0" borderId="37" xfId="0" applyNumberFormat="1" applyFont="1" applyBorder="1" applyAlignment="1">
      <alignment horizontal="center" vertical="center" wrapText="1"/>
    </xf>
    <xf numFmtId="167" fontId="79" fillId="0" borderId="10" xfId="0" applyNumberFormat="1" applyFont="1" applyBorder="1" applyAlignment="1">
      <alignment horizontal="center" vertical="center" wrapText="1"/>
    </xf>
    <xf numFmtId="167" fontId="79" fillId="0" borderId="18" xfId="0" applyNumberFormat="1" applyFont="1" applyBorder="1" applyAlignment="1">
      <alignment horizontal="center" vertical="center" wrapText="1"/>
    </xf>
    <xf numFmtId="0" fontId="2" fillId="0" borderId="4" xfId="0" applyFont="1" applyBorder="1"/>
    <xf numFmtId="0" fontId="2" fillId="0" borderId="5" xfId="0" applyFont="1" applyBorder="1"/>
    <xf numFmtId="169" fontId="2" fillId="0" borderId="2" xfId="0" applyNumberFormat="1" applyFont="1" applyBorder="1"/>
    <xf numFmtId="0" fontId="0" fillId="7" borderId="65" xfId="0" applyFill="1" applyBorder="1"/>
    <xf numFmtId="0" fontId="0" fillId="0" borderId="47" xfId="0" applyBorder="1"/>
    <xf numFmtId="0" fontId="0" fillId="0" borderId="72" xfId="0" applyBorder="1"/>
    <xf numFmtId="0" fontId="0" fillId="0" borderId="70" xfId="0" applyBorder="1"/>
    <xf numFmtId="0" fontId="2" fillId="0" borderId="65" xfId="0" applyFont="1" applyBorder="1"/>
    <xf numFmtId="0" fontId="0" fillId="0" borderId="69" xfId="0" applyBorder="1"/>
    <xf numFmtId="0" fontId="0" fillId="12" borderId="70" xfId="0" applyFill="1" applyBorder="1"/>
    <xf numFmtId="0" fontId="3" fillId="0" borderId="0" xfId="0" applyFont="1"/>
    <xf numFmtId="0" fontId="15" fillId="0" borderId="0" xfId="0" applyFont="1"/>
    <xf numFmtId="0" fontId="80" fillId="0" borderId="37" xfId="0" applyFont="1" applyBorder="1" applyAlignment="1">
      <alignment horizontal="center" vertical="center" wrapText="1"/>
    </xf>
    <xf numFmtId="0" fontId="80" fillId="0" borderId="36" xfId="0" applyFont="1" applyBorder="1" applyAlignment="1">
      <alignment horizontal="center" vertical="center" wrapText="1"/>
    </xf>
    <xf numFmtId="0" fontId="80" fillId="0" borderId="36" xfId="0" applyFont="1" applyBorder="1" applyAlignment="1">
      <alignment horizontal="center" vertical="center"/>
    </xf>
    <xf numFmtId="0" fontId="81" fillId="0" borderId="23" xfId="0" applyFont="1" applyBorder="1" applyAlignment="1">
      <alignment vertical="center"/>
    </xf>
    <xf numFmtId="0" fontId="80" fillId="0" borderId="10" xfId="0" applyFont="1" applyBorder="1" applyAlignment="1">
      <alignment horizontal="justify" vertical="center" wrapText="1"/>
    </xf>
    <xf numFmtId="0" fontId="81" fillId="0" borderId="48" xfId="0" applyFont="1" applyBorder="1" applyAlignment="1">
      <alignment vertical="center"/>
    </xf>
    <xf numFmtId="0" fontId="81" fillId="0" borderId="37" xfId="0" applyFont="1" applyBorder="1" applyAlignment="1">
      <alignment horizontal="justify" vertical="center" wrapText="1"/>
    </xf>
    <xf numFmtId="0" fontId="81" fillId="0" borderId="48" xfId="0" applyFont="1" applyBorder="1" applyAlignment="1">
      <alignment horizontal="justify" vertical="center" wrapText="1"/>
    </xf>
    <xf numFmtId="0" fontId="81" fillId="0" borderId="48" xfId="0" applyFont="1" applyBorder="1" applyAlignment="1">
      <alignment horizontal="center" vertical="center"/>
    </xf>
    <xf numFmtId="0" fontId="81" fillId="0" borderId="10" xfId="0" applyFont="1" applyBorder="1" applyAlignment="1">
      <alignment horizontal="justify" vertical="center" wrapText="1"/>
    </xf>
    <xf numFmtId="0" fontId="81" fillId="0" borderId="48" xfId="0" applyFont="1" applyBorder="1" applyAlignment="1">
      <alignment horizontal="justify" vertical="center"/>
    </xf>
    <xf numFmtId="0" fontId="81" fillId="0" borderId="10" xfId="0" applyFont="1" applyBorder="1" applyAlignment="1">
      <alignment vertical="center"/>
    </xf>
    <xf numFmtId="0" fontId="81" fillId="0" borderId="24" xfId="0" applyFont="1" applyBorder="1" applyAlignment="1">
      <alignment vertical="center"/>
    </xf>
    <xf numFmtId="0" fontId="81" fillId="0" borderId="10" xfId="0" applyFont="1" applyBorder="1" applyAlignment="1">
      <alignment horizontal="justify" vertical="center"/>
    </xf>
    <xf numFmtId="0" fontId="81" fillId="0" borderId="10" xfId="0" applyFont="1" applyBorder="1" applyAlignment="1">
      <alignment vertical="center" wrapText="1"/>
    </xf>
    <xf numFmtId="0" fontId="80" fillId="0" borderId="48" xfId="0" applyFont="1" applyBorder="1" applyAlignment="1">
      <alignment horizontal="center" vertical="center"/>
    </xf>
    <xf numFmtId="0" fontId="0" fillId="0" borderId="22" xfId="0" applyBorder="1"/>
    <xf numFmtId="0" fontId="0" fillId="0" borderId="13" xfId="0" applyBorder="1" applyAlignment="1">
      <alignment vertical="center"/>
    </xf>
    <xf numFmtId="0" fontId="0" fillId="0" borderId="12" xfId="0" applyBorder="1"/>
    <xf numFmtId="0" fontId="0" fillId="0" borderId="17" xfId="0" applyBorder="1"/>
    <xf numFmtId="0" fontId="0" fillId="0" borderId="14" xfId="0" applyBorder="1" applyAlignment="1">
      <alignment vertical="center"/>
    </xf>
    <xf numFmtId="0" fontId="2" fillId="7" borderId="62" xfId="0" applyFont="1" applyFill="1" applyBorder="1" applyAlignment="1">
      <alignment horizontal="center"/>
    </xf>
    <xf numFmtId="0" fontId="2" fillId="7" borderId="73" xfId="0" applyFont="1" applyFill="1" applyBorder="1" applyAlignment="1">
      <alignment horizontal="center"/>
    </xf>
    <xf numFmtId="0" fontId="2" fillId="7" borderId="51" xfId="0" applyFont="1" applyFill="1" applyBorder="1" applyAlignment="1">
      <alignment horizontal="center"/>
    </xf>
    <xf numFmtId="174" fontId="0" fillId="0" borderId="0" xfId="0" applyNumberFormat="1" applyAlignment="1">
      <alignment horizontal="right"/>
    </xf>
    <xf numFmtId="174" fontId="0" fillId="0" borderId="12" xfId="0" applyNumberFormat="1" applyBorder="1" applyAlignment="1">
      <alignment horizontal="right"/>
    </xf>
    <xf numFmtId="174" fontId="0" fillId="0" borderId="17" xfId="0" applyNumberFormat="1" applyBorder="1" applyAlignment="1">
      <alignment horizontal="right"/>
    </xf>
    <xf numFmtId="174" fontId="0" fillId="0" borderId="9" xfId="0" applyNumberFormat="1" applyBorder="1" applyAlignment="1">
      <alignment horizontal="right"/>
    </xf>
    <xf numFmtId="166" fontId="0" fillId="7" borderId="37" xfId="0" applyNumberFormat="1" applyFill="1" applyBorder="1"/>
    <xf numFmtId="0" fontId="57" fillId="16" borderId="37" xfId="0" applyFont="1" applyFill="1" applyBorder="1"/>
    <xf numFmtId="0" fontId="57" fillId="16" borderId="19" xfId="0" applyFont="1" applyFill="1" applyBorder="1"/>
    <xf numFmtId="0" fontId="56" fillId="0" borderId="57" xfId="0" applyFont="1" applyBorder="1" applyAlignment="1">
      <alignment horizontal="left" shrinkToFit="1"/>
    </xf>
    <xf numFmtId="0" fontId="0" fillId="0" borderId="45" xfId="0" applyBorder="1"/>
    <xf numFmtId="0" fontId="50" fillId="0" borderId="58" xfId="0" applyFont="1" applyBorder="1" applyAlignment="1">
      <alignment horizontal="left" shrinkToFit="1"/>
    </xf>
    <xf numFmtId="0" fontId="50" fillId="0" borderId="46" xfId="0" applyFont="1" applyBorder="1" applyAlignment="1">
      <alignment horizontal="left" shrinkToFit="1"/>
    </xf>
    <xf numFmtId="0" fontId="82" fillId="0" borderId="0" xfId="1" applyFont="1"/>
    <xf numFmtId="0" fontId="83" fillId="0" borderId="64" xfId="0" applyFont="1" applyBorder="1"/>
    <xf numFmtId="0" fontId="83" fillId="0" borderId="18" xfId="0" applyFont="1" applyBorder="1"/>
    <xf numFmtId="0" fontId="83" fillId="0" borderId="0" xfId="0" applyFont="1"/>
    <xf numFmtId="0" fontId="85" fillId="0" borderId="21" xfId="0" applyFont="1" applyBorder="1" applyAlignment="1">
      <alignment horizontal="center" vertical="center" wrapText="1"/>
    </xf>
    <xf numFmtId="0" fontId="85" fillId="0" borderId="16" xfId="0" applyFont="1" applyBorder="1" applyAlignment="1">
      <alignment horizontal="center" vertical="center" wrapText="1"/>
    </xf>
    <xf numFmtId="0" fontId="85" fillId="0" borderId="11" xfId="0" applyFont="1" applyBorder="1" applyAlignment="1">
      <alignment horizontal="center" vertical="center" wrapText="1"/>
    </xf>
    <xf numFmtId="0" fontId="86" fillId="7" borderId="4" xfId="0" applyFont="1" applyFill="1" applyBorder="1" applyAlignment="1">
      <alignment horizontal="center" vertical="center" wrapText="1"/>
    </xf>
    <xf numFmtId="0" fontId="86" fillId="7" borderId="5" xfId="0" applyFont="1" applyFill="1" applyBorder="1" applyAlignment="1">
      <alignment horizontal="center" vertical="center" wrapText="1"/>
    </xf>
    <xf numFmtId="0" fontId="86" fillId="7" borderId="2" xfId="0" applyFont="1" applyFill="1" applyBorder="1" applyAlignment="1">
      <alignment horizontal="center" vertical="center" wrapText="1"/>
    </xf>
    <xf numFmtId="0" fontId="85" fillId="0" borderId="21" xfId="0" applyFont="1" applyBorder="1" applyAlignment="1">
      <alignment horizontal="center" vertical="center"/>
    </xf>
    <xf numFmtId="0" fontId="85" fillId="0" borderId="16" xfId="0" applyFont="1" applyBorder="1" applyAlignment="1">
      <alignment horizontal="center" vertical="center"/>
    </xf>
    <xf numFmtId="0" fontId="85" fillId="0" borderId="27" xfId="0" applyFont="1" applyBorder="1" applyAlignment="1">
      <alignment horizontal="center" vertical="center"/>
    </xf>
    <xf numFmtId="0" fontId="1" fillId="13" borderId="36" xfId="0" applyFont="1" applyFill="1" applyBorder="1" applyAlignment="1">
      <alignment horizontal="left"/>
    </xf>
    <xf numFmtId="0" fontId="46" fillId="20" borderId="36" xfId="2" applyFont="1" applyFill="1" applyBorder="1" applyAlignment="1">
      <alignment horizontal="left"/>
    </xf>
    <xf numFmtId="0" fontId="1" fillId="6" borderId="36" xfId="0" applyFont="1" applyFill="1" applyBorder="1" applyAlignment="1">
      <alignment horizontal="left"/>
    </xf>
    <xf numFmtId="0" fontId="1" fillId="8" borderId="36" xfId="0" applyFont="1" applyFill="1" applyBorder="1" applyAlignment="1">
      <alignment horizontal="left"/>
    </xf>
    <xf numFmtId="0" fontId="0" fillId="0" borderId="39" xfId="0" applyBorder="1" applyAlignment="1">
      <alignment horizontal="left"/>
    </xf>
    <xf numFmtId="0" fontId="44" fillId="0" borderId="59" xfId="2" applyBorder="1"/>
    <xf numFmtId="0" fontId="44" fillId="0" borderId="57" xfId="2" applyBorder="1"/>
    <xf numFmtId="0" fontId="44" fillId="0" borderId="57" xfId="2" applyBorder="1" applyAlignment="1">
      <alignment horizontal="center"/>
    </xf>
    <xf numFmtId="166" fontId="44" fillId="0" borderId="32" xfId="2" applyNumberFormat="1" applyBorder="1"/>
    <xf numFmtId="0" fontId="87" fillId="14" borderId="10" xfId="0" applyFont="1" applyFill="1" applyBorder="1" applyAlignment="1">
      <alignment horizontal="left" vertical="center" wrapText="1"/>
    </xf>
    <xf numFmtId="0" fontId="88" fillId="29" borderId="37" xfId="0" applyFont="1" applyFill="1" applyBorder="1" applyAlignment="1">
      <alignment horizontal="left" vertical="center" wrapText="1"/>
    </xf>
    <xf numFmtId="0" fontId="70" fillId="29" borderId="37" xfId="0" applyFont="1" applyFill="1" applyBorder="1" applyAlignment="1">
      <alignment horizontal="left" vertical="center" wrapText="1"/>
    </xf>
    <xf numFmtId="167" fontId="70" fillId="29" borderId="36" xfId="0" applyNumberFormat="1" applyFont="1" applyFill="1" applyBorder="1" applyAlignment="1">
      <alignment horizontal="left" vertical="center" wrapText="1"/>
    </xf>
    <xf numFmtId="0" fontId="70" fillId="29" borderId="36" xfId="0" applyFont="1" applyFill="1" applyBorder="1" applyAlignment="1">
      <alignment horizontal="left" vertical="center" wrapText="1"/>
    </xf>
    <xf numFmtId="0" fontId="70" fillId="29" borderId="37" xfId="0" applyFont="1" applyFill="1" applyBorder="1" applyAlignment="1">
      <alignment horizontal="center" vertical="center" wrapText="1"/>
    </xf>
    <xf numFmtId="0" fontId="70" fillId="30" borderId="37" xfId="0" applyFont="1" applyFill="1" applyBorder="1" applyAlignment="1">
      <alignment horizontal="left" vertical="center" wrapText="1"/>
    </xf>
    <xf numFmtId="167" fontId="70" fillId="30" borderId="36" xfId="0" applyNumberFormat="1" applyFont="1" applyFill="1" applyBorder="1" applyAlignment="1">
      <alignment horizontal="left" vertical="center" wrapText="1"/>
    </xf>
    <xf numFmtId="0" fontId="70" fillId="30" borderId="36" xfId="0" applyFont="1" applyFill="1" applyBorder="1" applyAlignment="1">
      <alignment horizontal="left" vertical="center" wrapText="1"/>
    </xf>
    <xf numFmtId="0" fontId="70" fillId="30" borderId="37" xfId="0" applyFont="1" applyFill="1" applyBorder="1" applyAlignment="1">
      <alignment horizontal="center" vertical="center" wrapText="1"/>
    </xf>
    <xf numFmtId="0" fontId="70" fillId="0" borderId="48" xfId="0" applyFont="1" applyBorder="1" applyAlignment="1">
      <alignment horizontal="left" vertical="center" wrapText="1"/>
    </xf>
    <xf numFmtId="167" fontId="70" fillId="0" borderId="48" xfId="0" applyNumberFormat="1" applyFont="1" applyBorder="1" applyAlignment="1">
      <alignment horizontal="left" vertical="center" wrapText="1"/>
    </xf>
    <xf numFmtId="0" fontId="89" fillId="30" borderId="37" xfId="0" applyFont="1" applyFill="1" applyBorder="1" applyAlignment="1">
      <alignment horizontal="left" vertical="center" wrapText="1"/>
    </xf>
    <xf numFmtId="0" fontId="75" fillId="0" borderId="1" xfId="0" applyFont="1" applyBorder="1" applyAlignment="1">
      <alignment horizontal="left"/>
    </xf>
    <xf numFmtId="0" fontId="50" fillId="0" borderId="21" xfId="0" applyFont="1" applyBorder="1" applyAlignment="1">
      <alignment vertical="center" shrinkToFit="1"/>
    </xf>
    <xf numFmtId="0" fontId="40" fillId="0" borderId="21" xfId="0" applyFont="1" applyBorder="1" applyAlignment="1">
      <alignment horizontal="left"/>
    </xf>
    <xf numFmtId="0" fontId="40" fillId="0" borderId="21" xfId="0" applyFont="1" applyBorder="1"/>
    <xf numFmtId="0" fontId="0" fillId="0" borderId="21" xfId="0" applyBorder="1" applyAlignment="1">
      <alignment horizontal="center" vertical="center"/>
    </xf>
    <xf numFmtId="0" fontId="50" fillId="0" borderId="68" xfId="0" applyFont="1" applyBorder="1" applyAlignment="1">
      <alignment horizontal="center" vertical="center"/>
    </xf>
    <xf numFmtId="0" fontId="40" fillId="0" borderId="27" xfId="0" applyFont="1" applyBorder="1" applyAlignment="1">
      <alignment horizontal="left"/>
    </xf>
    <xf numFmtId="0" fontId="40" fillId="0" borderId="11" xfId="0" applyFont="1" applyBorder="1"/>
    <xf numFmtId="0" fontId="0" fillId="0" borderId="11" xfId="0" applyBorder="1" applyAlignment="1">
      <alignment horizontal="center" vertical="center"/>
    </xf>
    <xf numFmtId="0" fontId="75" fillId="0" borderId="67" xfId="0" applyFont="1" applyBorder="1"/>
    <xf numFmtId="0" fontId="75" fillId="0" borderId="64" xfId="0" applyFont="1" applyBorder="1"/>
    <xf numFmtId="0" fontId="51" fillId="0" borderId="40" xfId="0" applyFont="1" applyBorder="1"/>
    <xf numFmtId="169" fontId="54" fillId="0" borderId="29" xfId="0" applyNumberFormat="1" applyFont="1" applyBorder="1" applyAlignment="1">
      <alignment shrinkToFit="1"/>
    </xf>
    <xf numFmtId="0" fontId="59" fillId="0" borderId="21" xfId="0" applyFont="1" applyBorder="1" applyAlignment="1">
      <alignment horizontal="left" vertical="center" shrinkToFit="1"/>
    </xf>
    <xf numFmtId="0" fontId="59" fillId="0" borderId="16" xfId="0" applyFont="1" applyBorder="1" applyAlignment="1">
      <alignment horizontal="left" vertical="center" shrinkToFit="1"/>
    </xf>
    <xf numFmtId="0" fontId="59" fillId="0" borderId="16" xfId="0" applyFont="1" applyBorder="1" applyAlignment="1">
      <alignment vertical="center" shrinkToFit="1"/>
    </xf>
    <xf numFmtId="0" fontId="50" fillId="0" borderId="15" xfId="0" applyFont="1" applyBorder="1" applyAlignment="1">
      <alignment vertical="center" shrinkToFit="1"/>
    </xf>
    <xf numFmtId="169" fontId="50" fillId="3" borderId="34" xfId="0" applyNumberFormat="1" applyFont="1" applyFill="1" applyBorder="1" applyAlignment="1">
      <alignment horizontal="right" vertical="center"/>
    </xf>
    <xf numFmtId="0" fontId="0" fillId="7" borderId="40" xfId="0" applyFill="1" applyBorder="1"/>
    <xf numFmtId="0" fontId="0" fillId="7" borderId="35" xfId="0" applyFill="1" applyBorder="1"/>
    <xf numFmtId="166" fontId="0" fillId="7" borderId="29" xfId="0" applyNumberFormat="1" applyFill="1" applyBorder="1"/>
    <xf numFmtId="49" fontId="30" fillId="15" borderId="2" xfId="0" applyNumberFormat="1" applyFont="1" applyFill="1" applyBorder="1" applyAlignment="1">
      <alignment horizontal="right"/>
    </xf>
    <xf numFmtId="166" fontId="0" fillId="0" borderId="0" xfId="0" applyNumberFormat="1" applyAlignment="1">
      <alignment horizontal="right"/>
    </xf>
    <xf numFmtId="0" fontId="57" fillId="31" borderId="5" xfId="0" applyFont="1" applyFill="1" applyBorder="1"/>
    <xf numFmtId="0" fontId="57" fillId="31" borderId="38" xfId="0" applyFont="1" applyFill="1" applyBorder="1"/>
    <xf numFmtId="0" fontId="50" fillId="0" borderId="13" xfId="0" applyFont="1" applyBorder="1" applyAlignment="1">
      <alignment vertical="center"/>
    </xf>
    <xf numFmtId="0" fontId="50" fillId="0" borderId="11" xfId="0" applyFont="1" applyBorder="1" applyAlignment="1">
      <alignment vertical="center"/>
    </xf>
    <xf numFmtId="175" fontId="50" fillId="0" borderId="12" xfId="0" applyNumberFormat="1" applyFont="1" applyBorder="1" applyAlignment="1">
      <alignment horizontal="right" vertical="center"/>
    </xf>
    <xf numFmtId="0" fontId="50" fillId="0" borderId="72" xfId="0" applyFont="1" applyBorder="1" applyAlignment="1">
      <alignment horizontal="center" shrinkToFit="1"/>
    </xf>
    <xf numFmtId="169" fontId="50" fillId="0" borderId="17" xfId="0" applyNumberFormat="1" applyFont="1" applyBorder="1"/>
    <xf numFmtId="0" fontId="57" fillId="2" borderId="3" xfId="0" applyFont="1" applyFill="1" applyBorder="1"/>
    <xf numFmtId="0" fontId="51" fillId="28" borderId="3" xfId="0" applyFont="1" applyFill="1" applyBorder="1" applyAlignment="1">
      <alignment horizontal="left" shrinkToFit="1"/>
    </xf>
    <xf numFmtId="0" fontId="50" fillId="28" borderId="19" xfId="0" applyFont="1" applyFill="1" applyBorder="1" applyAlignment="1">
      <alignment horizontal="left" vertical="center" shrinkToFit="1"/>
    </xf>
    <xf numFmtId="0" fontId="8" fillId="8" borderId="38" xfId="0" applyFont="1" applyFill="1" applyBorder="1"/>
    <xf numFmtId="0" fontId="3" fillId="0" borderId="38" xfId="0" applyFont="1" applyBorder="1"/>
    <xf numFmtId="0" fontId="5" fillId="0" borderId="0" xfId="0" applyFont="1" applyAlignment="1">
      <alignment wrapText="1"/>
    </xf>
    <xf numFmtId="174" fontId="0" fillId="0" borderId="0" xfId="0" applyNumberFormat="1"/>
    <xf numFmtId="174" fontId="3" fillId="8" borderId="2" xfId="0" applyNumberFormat="1" applyFont="1" applyFill="1" applyBorder="1" applyAlignment="1">
      <alignment horizontal="right"/>
    </xf>
    <xf numFmtId="174" fontId="0" fillId="7" borderId="29" xfId="0" applyNumberFormat="1" applyFill="1" applyBorder="1"/>
    <xf numFmtId="174" fontId="0" fillId="0" borderId="22" xfId="7" applyNumberFormat="1" applyFont="1" applyBorder="1"/>
    <xf numFmtId="174" fontId="0" fillId="0" borderId="12" xfId="7" applyNumberFormat="1" applyFont="1" applyBorder="1"/>
    <xf numFmtId="174" fontId="0" fillId="0" borderId="9" xfId="7" applyNumberFormat="1" applyFont="1" applyBorder="1"/>
    <xf numFmtId="174" fontId="0" fillId="0" borderId="17" xfId="7" applyNumberFormat="1" applyFont="1" applyBorder="1"/>
    <xf numFmtId="174" fontId="3" fillId="0" borderId="2" xfId="0" applyNumberFormat="1" applyFont="1" applyBorder="1" applyAlignment="1">
      <alignment horizontal="right"/>
    </xf>
    <xf numFmtId="0" fontId="0" fillId="7" borderId="33" xfId="0" applyFill="1" applyBorder="1"/>
    <xf numFmtId="0" fontId="0" fillId="0" borderId="26" xfId="0" applyBorder="1" applyAlignment="1">
      <alignment vertical="center"/>
    </xf>
    <xf numFmtId="0" fontId="0" fillId="0" borderId="28" xfId="0" applyBorder="1"/>
    <xf numFmtId="0" fontId="0" fillId="17" borderId="13" xfId="0" applyFill="1" applyBorder="1" applyAlignment="1">
      <alignment vertical="center"/>
    </xf>
    <xf numFmtId="0" fontId="0" fillId="17" borderId="11" xfId="0" applyFill="1" applyBorder="1"/>
    <xf numFmtId="0" fontId="0" fillId="17" borderId="46" xfId="0" applyFill="1" applyBorder="1"/>
    <xf numFmtId="0" fontId="0" fillId="17" borderId="12" xfId="0" applyFill="1" applyBorder="1"/>
    <xf numFmtId="0" fontId="0" fillId="17" borderId="0" xfId="0" applyFill="1"/>
    <xf numFmtId="0" fontId="0" fillId="17" borderId="26" xfId="0" applyFill="1" applyBorder="1" applyAlignment="1">
      <alignment vertical="center"/>
    </xf>
    <xf numFmtId="0" fontId="0" fillId="17" borderId="27" xfId="0" applyFill="1" applyBorder="1"/>
    <xf numFmtId="0" fontId="0" fillId="17" borderId="70" xfId="0" applyFill="1" applyBorder="1"/>
    <xf numFmtId="0" fontId="0" fillId="17" borderId="28" xfId="0" applyFill="1" applyBorder="1"/>
    <xf numFmtId="0" fontId="20" fillId="14" borderId="10" xfId="0" applyFont="1" applyFill="1" applyBorder="1" applyAlignment="1">
      <alignment horizontal="center" vertical="center" wrapText="1"/>
    </xf>
    <xf numFmtId="0" fontId="20" fillId="14" borderId="31" xfId="0" applyFont="1" applyFill="1" applyBorder="1" applyAlignment="1">
      <alignment vertical="center" wrapText="1"/>
    </xf>
    <xf numFmtId="0" fontId="79" fillId="0" borderId="31" xfId="0" applyFont="1" applyBorder="1" applyAlignment="1">
      <alignment horizontal="center" vertical="center" wrapText="1"/>
    </xf>
    <xf numFmtId="0" fontId="85" fillId="0" borderId="8" xfId="0" applyFont="1" applyBorder="1" applyAlignment="1">
      <alignment horizontal="center" vertical="center" wrapText="1"/>
    </xf>
    <xf numFmtId="0" fontId="85" fillId="0" borderId="8" xfId="0" applyFont="1" applyBorder="1" applyAlignment="1">
      <alignment horizontal="center" vertical="center"/>
    </xf>
    <xf numFmtId="0" fontId="85" fillId="0" borderId="57" xfId="0" applyFont="1" applyBorder="1" applyAlignment="1">
      <alignment horizontal="center" vertical="center"/>
    </xf>
    <xf numFmtId="0" fontId="2" fillId="0" borderId="56" xfId="0" applyFont="1" applyBorder="1"/>
    <xf numFmtId="0" fontId="0" fillId="12" borderId="43" xfId="0" applyFill="1" applyBorder="1"/>
    <xf numFmtId="0" fontId="2" fillId="0" borderId="68" xfId="0" applyFont="1" applyBorder="1"/>
    <xf numFmtId="0" fontId="85" fillId="0" borderId="35" xfId="0" applyFont="1" applyBorder="1" applyAlignment="1">
      <alignment horizontal="center" vertical="center"/>
    </xf>
    <xf numFmtId="0" fontId="85" fillId="17" borderId="5" xfId="0" applyFont="1" applyFill="1" applyBorder="1" applyAlignment="1">
      <alignment horizontal="center" vertical="center"/>
    </xf>
    <xf numFmtId="0" fontId="85" fillId="17" borderId="21" xfId="0" applyFont="1" applyFill="1" applyBorder="1" applyAlignment="1">
      <alignment horizontal="center" vertical="center"/>
    </xf>
    <xf numFmtId="0" fontId="85" fillId="17" borderId="16" xfId="0" applyFont="1" applyFill="1" applyBorder="1" applyAlignment="1">
      <alignment horizontal="center" vertical="center"/>
    </xf>
    <xf numFmtId="0" fontId="85" fillId="17" borderId="21" xfId="0" applyFont="1" applyFill="1" applyBorder="1" applyAlignment="1">
      <alignment horizontal="center" vertical="center" wrapText="1"/>
    </xf>
    <xf numFmtId="0" fontId="85" fillId="17" borderId="57" xfId="0" applyFont="1" applyFill="1" applyBorder="1" applyAlignment="1">
      <alignment horizontal="center" vertical="center" wrapText="1"/>
    </xf>
    <xf numFmtId="0" fontId="85" fillId="17" borderId="57" xfId="0" applyFont="1" applyFill="1" applyBorder="1" applyAlignment="1">
      <alignment horizontal="center" vertical="center"/>
    </xf>
    <xf numFmtId="0" fontId="86" fillId="7" borderId="65" xfId="0" applyFont="1" applyFill="1" applyBorder="1" applyAlignment="1">
      <alignment horizontal="center" vertical="center" wrapText="1"/>
    </xf>
    <xf numFmtId="0" fontId="85" fillId="0" borderId="71" xfId="0" applyFont="1" applyBorder="1" applyAlignment="1">
      <alignment horizontal="center" vertical="center"/>
    </xf>
    <xf numFmtId="0" fontId="85" fillId="0" borderId="11" xfId="0" applyFont="1" applyBorder="1" applyAlignment="1">
      <alignment horizontal="center" vertical="center"/>
    </xf>
    <xf numFmtId="0" fontId="85" fillId="0" borderId="27" xfId="0" applyFont="1" applyBorder="1" applyAlignment="1">
      <alignment horizontal="center" vertical="center" wrapText="1"/>
    </xf>
    <xf numFmtId="0" fontId="94" fillId="0" borderId="21" xfId="0" applyFont="1" applyBorder="1" applyAlignment="1">
      <alignment horizontal="center" vertical="center" wrapText="1"/>
    </xf>
    <xf numFmtId="0" fontId="94" fillId="0" borderId="16" xfId="0" applyFont="1" applyBorder="1" applyAlignment="1">
      <alignment horizontal="center" vertical="center" wrapText="1"/>
    </xf>
    <xf numFmtId="0" fontId="85" fillId="0" borderId="46" xfId="0" applyFont="1" applyBorder="1" applyAlignment="1">
      <alignment horizontal="center" vertical="center" wrapText="1"/>
    </xf>
    <xf numFmtId="0" fontId="85" fillId="0" borderId="70" xfId="0" applyFont="1" applyBorder="1" applyAlignment="1">
      <alignment horizontal="center" vertical="center" wrapText="1"/>
    </xf>
    <xf numFmtId="0" fontId="85" fillId="17" borderId="59" xfId="0" applyFont="1" applyFill="1" applyBorder="1" applyAlignment="1">
      <alignment horizontal="center" vertical="center"/>
    </xf>
    <xf numFmtId="0" fontId="2" fillId="0" borderId="0" xfId="0" applyFont="1"/>
    <xf numFmtId="0" fontId="85" fillId="0" borderId="35" xfId="0" applyFont="1" applyBorder="1" applyAlignment="1">
      <alignment horizontal="center" vertical="center" wrapText="1"/>
    </xf>
    <xf numFmtId="0" fontId="85" fillId="0" borderId="57" xfId="0" applyFont="1" applyBorder="1" applyAlignment="1">
      <alignment horizontal="center" vertical="center" wrapText="1"/>
    </xf>
    <xf numFmtId="0" fontId="85" fillId="0" borderId="15" xfId="0" applyFont="1" applyBorder="1" applyAlignment="1">
      <alignment horizontal="center" vertical="center" wrapText="1"/>
    </xf>
    <xf numFmtId="0" fontId="99" fillId="0" borderId="57" xfId="1" applyFont="1" applyBorder="1" applyAlignment="1">
      <alignment horizontal="center" vertical="center" wrapText="1"/>
    </xf>
    <xf numFmtId="0" fontId="4" fillId="0" borderId="0" xfId="1" applyBorder="1" applyAlignment="1">
      <alignment horizontal="center" vertical="center" wrapText="1"/>
    </xf>
    <xf numFmtId="0" fontId="3" fillId="8" borderId="0" xfId="0" applyFont="1" applyFill="1"/>
    <xf numFmtId="166" fontId="3" fillId="8" borderId="0" xfId="0" applyNumberFormat="1" applyFont="1" applyFill="1"/>
    <xf numFmtId="167" fontId="20" fillId="12" borderId="18" xfId="0" applyNumberFormat="1" applyFont="1" applyFill="1" applyBorder="1" applyAlignment="1">
      <alignment horizontal="center" vertical="center" wrapText="1"/>
    </xf>
    <xf numFmtId="0" fontId="74" fillId="2" borderId="3" xfId="0" applyFont="1" applyFill="1" applyBorder="1" applyAlignment="1">
      <alignment horizontal="left" vertical="center" wrapText="1"/>
    </xf>
    <xf numFmtId="0" fontId="20" fillId="2" borderId="3" xfId="0" applyFont="1" applyFill="1" applyBorder="1" applyAlignment="1">
      <alignment horizontal="center" vertical="center" wrapText="1"/>
    </xf>
    <xf numFmtId="167" fontId="20" fillId="2" borderId="18" xfId="0" applyNumberFormat="1" applyFont="1" applyFill="1" applyBorder="1" applyAlignment="1">
      <alignment horizontal="center" vertical="center" wrapText="1"/>
    </xf>
    <xf numFmtId="0" fontId="20" fillId="2" borderId="18" xfId="0" applyFont="1" applyFill="1" applyBorder="1" applyAlignment="1">
      <alignment horizontal="center" vertical="center" wrapText="1"/>
    </xf>
    <xf numFmtId="0" fontId="0" fillId="0" borderId="13" xfId="0" applyBorder="1" applyAlignment="1">
      <alignment vertical="top"/>
    </xf>
    <xf numFmtId="0" fontId="20" fillId="14" borderId="11" xfId="0" applyFont="1" applyFill="1" applyBorder="1" applyAlignment="1">
      <alignment horizontal="left" vertical="top" wrapText="1"/>
    </xf>
    <xf numFmtId="0" fontId="20" fillId="0" borderId="11" xfId="0" applyFont="1" applyBorder="1" applyAlignment="1">
      <alignment horizontal="left" vertical="top" wrapText="1"/>
    </xf>
    <xf numFmtId="167" fontId="20" fillId="0" borderId="11" xfId="0" applyNumberFormat="1" applyFont="1" applyBorder="1" applyAlignment="1">
      <alignment horizontal="left" vertical="top" wrapText="1"/>
    </xf>
    <xf numFmtId="0" fontId="0" fillId="0" borderId="26" xfId="0" applyBorder="1" applyAlignment="1">
      <alignment vertical="top"/>
    </xf>
    <xf numFmtId="0" fontId="20" fillId="14" borderId="27" xfId="0" applyFont="1" applyFill="1" applyBorder="1" applyAlignment="1">
      <alignment horizontal="left" vertical="top" wrapText="1"/>
    </xf>
    <xf numFmtId="0" fontId="20" fillId="0" borderId="27" xfId="0" applyFont="1" applyBorder="1" applyAlignment="1">
      <alignment horizontal="left" vertical="top" wrapText="1"/>
    </xf>
    <xf numFmtId="167" fontId="20" fillId="0" borderId="27" xfId="0" applyNumberFormat="1" applyFont="1" applyBorder="1" applyAlignment="1">
      <alignment horizontal="left" vertical="top" wrapText="1"/>
    </xf>
    <xf numFmtId="167" fontId="20" fillId="0" borderId="12" xfId="0" applyNumberFormat="1" applyFont="1" applyBorder="1" applyAlignment="1">
      <alignment horizontal="left" vertical="center" wrapText="1"/>
    </xf>
    <xf numFmtId="0" fontId="51" fillId="5" borderId="1" xfId="0" applyFont="1" applyFill="1" applyBorder="1" applyAlignment="1">
      <alignment horizontal="left" shrinkToFit="1"/>
    </xf>
    <xf numFmtId="0" fontId="55" fillId="0" borderId="23" xfId="0" applyFont="1" applyBorder="1" applyAlignment="1">
      <alignment horizontal="left" vertical="center" textRotation="90" shrinkToFit="1"/>
    </xf>
    <xf numFmtId="0" fontId="57" fillId="0" borderId="0" xfId="0" applyFont="1" applyAlignment="1">
      <alignment horizontal="center" vertical="center" textRotation="90"/>
    </xf>
    <xf numFmtId="169" fontId="55" fillId="0" borderId="18" xfId="0" applyNumberFormat="1" applyFont="1" applyBorder="1" applyAlignment="1">
      <alignment shrinkToFit="1"/>
    </xf>
    <xf numFmtId="0" fontId="51" fillId="0" borderId="0" xfId="0" applyFont="1" applyAlignment="1">
      <alignment horizontal="center" vertical="center" textRotation="90"/>
    </xf>
    <xf numFmtId="0" fontId="56" fillId="0" borderId="43" xfId="0" applyFont="1" applyBorder="1" applyAlignment="1">
      <alignment horizontal="left" shrinkToFit="1"/>
    </xf>
    <xf numFmtId="0" fontId="56" fillId="0" borderId="27" xfId="0" applyFont="1" applyBorder="1" applyAlignment="1">
      <alignment horizontal="left" shrinkToFit="1"/>
    </xf>
    <xf numFmtId="169" fontId="50" fillId="0" borderId="32" xfId="0" applyNumberFormat="1" applyFont="1" applyBorder="1" applyAlignment="1">
      <alignment horizontal="right" shrinkToFit="1"/>
    </xf>
    <xf numFmtId="0" fontId="101" fillId="0" borderId="11" xfId="0" applyFont="1" applyBorder="1"/>
    <xf numFmtId="0" fontId="24" fillId="0" borderId="13" xfId="0" applyFont="1" applyBorder="1" applyAlignment="1">
      <alignment horizontal="center"/>
    </xf>
    <xf numFmtId="0" fontId="19" fillId="17" borderId="13" xfId="0" applyFont="1" applyFill="1" applyBorder="1" applyAlignment="1">
      <alignment horizontal="left"/>
    </xf>
    <xf numFmtId="0" fontId="61" fillId="0" borderId="13" xfId="1" applyFont="1" applyBorder="1" applyAlignment="1">
      <alignment horizontal="left"/>
    </xf>
    <xf numFmtId="0" fontId="72" fillId="0" borderId="13" xfId="1" applyFont="1" applyBorder="1" applyAlignment="1">
      <alignment horizontal="left" vertical="center"/>
    </xf>
    <xf numFmtId="0" fontId="24" fillId="0" borderId="3" xfId="0" applyFont="1" applyBorder="1" applyAlignment="1">
      <alignment horizontal="center"/>
    </xf>
    <xf numFmtId="0" fontId="24" fillId="0" borderId="10" xfId="0" applyFont="1" applyBorder="1" applyAlignment="1">
      <alignment horizontal="center"/>
    </xf>
    <xf numFmtId="17" fontId="19" fillId="0" borderId="37" xfId="0" applyNumberFormat="1" applyFont="1" applyBorder="1" applyAlignment="1">
      <alignment horizontal="center"/>
    </xf>
    <xf numFmtId="0" fontId="19" fillId="0" borderId="0" xfId="0" applyFont="1" applyAlignment="1">
      <alignment horizontal="right"/>
    </xf>
    <xf numFmtId="0" fontId="5" fillId="0" borderId="0" xfId="0" applyFont="1"/>
    <xf numFmtId="0" fontId="17" fillId="2" borderId="38" xfId="0" applyFont="1" applyFill="1" applyBorder="1" applyAlignment="1">
      <alignment vertical="center"/>
    </xf>
    <xf numFmtId="0" fontId="17" fillId="2" borderId="36" xfId="0" applyFont="1" applyFill="1" applyBorder="1" applyAlignment="1">
      <alignment vertical="center"/>
    </xf>
    <xf numFmtId="0" fontId="17" fillId="2" borderId="38" xfId="0" applyFont="1" applyFill="1" applyBorder="1" applyAlignment="1">
      <alignment horizontal="left" vertical="center"/>
    </xf>
    <xf numFmtId="0" fontId="1" fillId="2" borderId="36" xfId="0" applyFont="1" applyFill="1" applyBorder="1"/>
    <xf numFmtId="0" fontId="1" fillId="2" borderId="38" xfId="0" applyFont="1" applyFill="1" applyBorder="1" applyAlignment="1">
      <alignment horizontal="left"/>
    </xf>
    <xf numFmtId="0" fontId="1" fillId="22" borderId="36" xfId="0" applyFont="1" applyFill="1" applyBorder="1"/>
    <xf numFmtId="0" fontId="1" fillId="22" borderId="38" xfId="0" applyFont="1" applyFill="1" applyBorder="1" applyAlignment="1">
      <alignment horizontal="left"/>
    </xf>
    <xf numFmtId="0" fontId="1" fillId="28" borderId="36" xfId="0" applyFont="1" applyFill="1" applyBorder="1"/>
    <xf numFmtId="0" fontId="84" fillId="2" borderId="38" xfId="0" applyFont="1" applyFill="1" applyBorder="1" applyAlignment="1">
      <alignment vertical="center" wrapText="1"/>
    </xf>
    <xf numFmtId="0" fontId="84" fillId="2" borderId="36" xfId="0" applyFont="1" applyFill="1" applyBorder="1" applyAlignment="1">
      <alignment vertical="center" wrapText="1"/>
    </xf>
    <xf numFmtId="0" fontId="84" fillId="2" borderId="38" xfId="0" applyFont="1" applyFill="1" applyBorder="1" applyAlignment="1">
      <alignment horizontal="left" vertical="center" wrapText="1"/>
    </xf>
    <xf numFmtId="0" fontId="86" fillId="7" borderId="5" xfId="0" applyFont="1" applyFill="1" applyBorder="1" applyAlignment="1">
      <alignment horizontal="left" vertical="center" wrapText="1"/>
    </xf>
    <xf numFmtId="0" fontId="1" fillId="28" borderId="38" xfId="0" applyFont="1" applyFill="1" applyBorder="1" applyAlignment="1">
      <alignment horizontal="left"/>
    </xf>
    <xf numFmtId="0" fontId="57" fillId="0" borderId="0" xfId="0" applyFont="1" applyAlignment="1">
      <alignment shrinkToFit="1"/>
    </xf>
    <xf numFmtId="0" fontId="57" fillId="8" borderId="23" xfId="0" applyFont="1" applyFill="1" applyBorder="1" applyAlignment="1">
      <alignment horizontal="left" shrinkToFit="1"/>
    </xf>
    <xf numFmtId="0" fontId="25" fillId="8" borderId="0" xfId="0" applyFont="1" applyFill="1"/>
    <xf numFmtId="0" fontId="57" fillId="8" borderId="0" xfId="0" applyFont="1" applyFill="1" applyAlignment="1">
      <alignment shrinkToFit="1"/>
    </xf>
    <xf numFmtId="166" fontId="25" fillId="8" borderId="0" xfId="0" applyNumberFormat="1" applyFont="1" applyFill="1"/>
    <xf numFmtId="0" fontId="51" fillId="4" borderId="11" xfId="0" applyFont="1" applyFill="1" applyBorder="1" applyAlignment="1">
      <alignment horizontal="left" shrinkToFit="1"/>
    </xf>
    <xf numFmtId="0" fontId="51" fillId="4" borderId="11" xfId="0" applyFont="1" applyFill="1" applyBorder="1" applyAlignment="1">
      <alignment shrinkToFit="1"/>
    </xf>
    <xf numFmtId="169" fontId="50" fillId="4" borderId="11" xfId="0" applyNumberFormat="1" applyFont="1" applyFill="1" applyBorder="1" applyAlignment="1">
      <alignment horizontal="right" shrinkToFit="1"/>
    </xf>
    <xf numFmtId="0" fontId="1" fillId="31" borderId="11" xfId="0" applyFont="1" applyFill="1" applyBorder="1" applyAlignment="1">
      <alignment horizontal="left"/>
    </xf>
    <xf numFmtId="0" fontId="1" fillId="31" borderId="11" xfId="0" applyFont="1" applyFill="1" applyBorder="1"/>
    <xf numFmtId="0" fontId="2" fillId="19" borderId="11" xfId="0" applyFont="1" applyFill="1" applyBorder="1"/>
    <xf numFmtId="0" fontId="1" fillId="19" borderId="11" xfId="0" applyFont="1" applyFill="1" applyBorder="1"/>
    <xf numFmtId="0" fontId="2" fillId="19" borderId="11" xfId="0" applyFont="1" applyFill="1" applyBorder="1" applyAlignment="1">
      <alignment horizontal="left"/>
    </xf>
    <xf numFmtId="0" fontId="25" fillId="22" borderId="0" xfId="0" applyFont="1" applyFill="1"/>
    <xf numFmtId="166" fontId="25" fillId="22" borderId="0" xfId="0" applyNumberFormat="1" applyFont="1" applyFill="1"/>
    <xf numFmtId="0" fontId="25" fillId="22" borderId="0" xfId="0" applyFont="1" applyFill="1" applyAlignment="1">
      <alignment horizontal="left"/>
    </xf>
    <xf numFmtId="0" fontId="25" fillId="0" borderId="0" xfId="0" applyFont="1"/>
    <xf numFmtId="166" fontId="25" fillId="0" borderId="0" xfId="0" applyNumberFormat="1" applyFont="1"/>
    <xf numFmtId="0" fontId="1" fillId="22" borderId="0" xfId="0" applyFont="1" applyFill="1" applyAlignment="1">
      <alignment horizontal="left"/>
    </xf>
    <xf numFmtId="173" fontId="0" fillId="0" borderId="8" xfId="0" applyNumberFormat="1" applyBorder="1"/>
    <xf numFmtId="0" fontId="101" fillId="0" borderId="41" xfId="0" applyFont="1" applyBorder="1"/>
    <xf numFmtId="0" fontId="101" fillId="0" borderId="8" xfId="0" applyFont="1" applyBorder="1"/>
    <xf numFmtId="0" fontId="80" fillId="0" borderId="0" xfId="0" applyFont="1" applyAlignment="1">
      <alignment horizontal="center" vertical="center" wrapText="1"/>
    </xf>
    <xf numFmtId="0" fontId="80" fillId="0" borderId="0" xfId="0" applyFont="1" applyAlignment="1">
      <alignment horizontal="center" vertical="center"/>
    </xf>
    <xf numFmtId="0" fontId="81" fillId="0" borderId="0" xfId="0" applyFont="1" applyAlignment="1">
      <alignment vertical="center"/>
    </xf>
    <xf numFmtId="0" fontId="80" fillId="0" borderId="0" xfId="0" applyFont="1" applyAlignment="1">
      <alignment horizontal="justify" vertical="center" wrapText="1"/>
    </xf>
    <xf numFmtId="0" fontId="81" fillId="0" borderId="0" xfId="0" applyFont="1" applyAlignment="1">
      <alignment horizontal="justify" vertical="center" wrapText="1"/>
    </xf>
    <xf numFmtId="0" fontId="81" fillId="0" borderId="0" xfId="0" applyFont="1" applyAlignment="1">
      <alignment horizontal="center" vertical="center"/>
    </xf>
    <xf numFmtId="0" fontId="81" fillId="0" borderId="0" xfId="0" applyFont="1" applyAlignment="1">
      <alignment horizontal="justify" vertical="center"/>
    </xf>
    <xf numFmtId="0" fontId="81" fillId="0" borderId="0" xfId="0" applyFont="1" applyAlignment="1">
      <alignment vertical="center" wrapText="1"/>
    </xf>
    <xf numFmtId="0" fontId="104" fillId="0" borderId="0" xfId="0" applyFont="1"/>
    <xf numFmtId="0" fontId="73" fillId="0" borderId="0" xfId="0" applyFont="1"/>
    <xf numFmtId="169" fontId="50" fillId="0" borderId="11" xfId="0" applyNumberFormat="1" applyFont="1" applyBorder="1" applyAlignment="1">
      <alignment horizontal="right" shrinkToFit="1"/>
    </xf>
    <xf numFmtId="0" fontId="50" fillId="3" borderId="57" xfId="0" applyFont="1" applyFill="1" applyBorder="1" applyAlignment="1">
      <alignment shrinkToFit="1"/>
    </xf>
    <xf numFmtId="169" fontId="50" fillId="3" borderId="32" xfId="0" applyNumberFormat="1" applyFont="1" applyFill="1" applyBorder="1" applyAlignment="1">
      <alignment horizontal="right" shrinkToFit="1"/>
    </xf>
    <xf numFmtId="0" fontId="50" fillId="0" borderId="57" xfId="0" applyFont="1" applyBorder="1" applyAlignment="1">
      <alignment horizontal="left" vertical="center" shrinkToFit="1"/>
    </xf>
    <xf numFmtId="0" fontId="50" fillId="3" borderId="11" xfId="0" applyFont="1" applyFill="1" applyBorder="1" applyAlignment="1">
      <alignment shrinkToFit="1"/>
    </xf>
    <xf numFmtId="0" fontId="50" fillId="7" borderId="65" xfId="0" applyFont="1" applyFill="1" applyBorder="1" applyAlignment="1">
      <alignment horizontal="left" shrinkToFit="1"/>
    </xf>
    <xf numFmtId="0" fontId="51" fillId="4" borderId="38" xfId="0" applyFont="1" applyFill="1" applyBorder="1" applyAlignment="1">
      <alignment shrinkToFit="1"/>
    </xf>
    <xf numFmtId="0" fontId="50" fillId="3" borderId="69" xfId="0" applyFont="1" applyFill="1" applyBorder="1" applyAlignment="1">
      <alignment shrinkToFit="1"/>
    </xf>
    <xf numFmtId="0" fontId="50" fillId="3" borderId="47" xfId="0" applyFont="1" applyFill="1" applyBorder="1" applyAlignment="1">
      <alignment shrinkToFit="1"/>
    </xf>
    <xf numFmtId="0" fontId="50" fillId="3" borderId="71" xfId="0" applyFont="1" applyFill="1" applyBorder="1" applyAlignment="1">
      <alignment shrinkToFit="1"/>
    </xf>
    <xf numFmtId="0" fontId="50" fillId="3" borderId="46" xfId="0" applyFont="1" applyFill="1" applyBorder="1" applyAlignment="1">
      <alignment shrinkToFit="1"/>
    </xf>
    <xf numFmtId="0" fontId="50" fillId="3" borderId="45" xfId="0" applyFont="1" applyFill="1" applyBorder="1" applyAlignment="1">
      <alignment shrinkToFit="1"/>
    </xf>
    <xf numFmtId="0" fontId="50" fillId="0" borderId="47" xfId="0" applyFont="1" applyBorder="1" applyAlignment="1">
      <alignment horizontal="left" shrinkToFit="1"/>
    </xf>
    <xf numFmtId="0" fontId="50" fillId="0" borderId="72" xfId="0" applyFont="1" applyBorder="1" applyAlignment="1">
      <alignment horizontal="left" shrinkToFit="1"/>
    </xf>
    <xf numFmtId="0" fontId="54" fillId="4" borderId="36" xfId="0" applyFont="1" applyFill="1" applyBorder="1" applyAlignment="1">
      <alignment shrinkToFit="1"/>
    </xf>
    <xf numFmtId="0" fontId="50" fillId="3" borderId="46" xfId="0" applyFont="1" applyFill="1" applyBorder="1" applyAlignment="1">
      <alignment vertical="center" shrinkToFit="1"/>
    </xf>
    <xf numFmtId="0" fontId="56" fillId="0" borderId="46" xfId="0" applyFont="1" applyBorder="1" applyAlignment="1">
      <alignment horizontal="left" shrinkToFit="1"/>
    </xf>
    <xf numFmtId="0" fontId="56" fillId="0" borderId="70" xfId="0" applyFont="1" applyBorder="1" applyAlignment="1">
      <alignment horizontal="left" shrinkToFit="1"/>
    </xf>
    <xf numFmtId="0" fontId="50" fillId="3" borderId="70" xfId="0" applyFont="1" applyFill="1" applyBorder="1" applyAlignment="1">
      <alignment vertical="center" shrinkToFit="1"/>
    </xf>
    <xf numFmtId="0" fontId="50" fillId="3" borderId="69" xfId="0" applyFont="1" applyFill="1" applyBorder="1" applyAlignment="1">
      <alignment vertical="center" shrinkToFit="1"/>
    </xf>
    <xf numFmtId="0" fontId="50" fillId="3" borderId="45" xfId="0" applyFont="1" applyFill="1" applyBorder="1" applyAlignment="1">
      <alignment vertical="center" shrinkToFit="1"/>
    </xf>
    <xf numFmtId="0" fontId="51" fillId="2" borderId="64" xfId="0" applyFont="1" applyFill="1" applyBorder="1" applyAlignment="1">
      <alignment shrinkToFit="1"/>
    </xf>
    <xf numFmtId="0" fontId="59" fillId="0" borderId="0" xfId="0" applyFont="1"/>
    <xf numFmtId="0" fontId="94" fillId="0" borderId="35" xfId="0" applyFont="1" applyBorder="1" applyAlignment="1">
      <alignment horizontal="center" vertical="center" wrapText="1"/>
    </xf>
    <xf numFmtId="0" fontId="94" fillId="0" borderId="15" xfId="0" applyFont="1" applyBorder="1" applyAlignment="1">
      <alignment horizontal="center" vertical="center" wrapText="1"/>
    </xf>
    <xf numFmtId="0" fontId="85" fillId="0" borderId="67" xfId="0" applyFont="1" applyBorder="1" applyAlignment="1">
      <alignment horizontal="center" vertical="center" wrapText="1"/>
    </xf>
    <xf numFmtId="0" fontId="85" fillId="0" borderId="72" xfId="0" applyFont="1" applyBorder="1" applyAlignment="1">
      <alignment horizontal="center" vertical="center" wrapText="1"/>
    </xf>
    <xf numFmtId="0" fontId="0" fillId="0" borderId="0" xfId="0" applyAlignment="1">
      <alignment vertical="center" wrapText="1"/>
    </xf>
    <xf numFmtId="0" fontId="85" fillId="0" borderId="22" xfId="0" applyFont="1" applyBorder="1" applyAlignment="1">
      <alignment horizontal="center" vertical="center"/>
    </xf>
    <xf numFmtId="0" fontId="99" fillId="0" borderId="8" xfId="1" applyFont="1" applyBorder="1" applyAlignment="1">
      <alignment horizontal="center" vertical="center" wrapText="1"/>
    </xf>
    <xf numFmtId="3" fontId="85" fillId="0" borderId="42" xfId="0" applyNumberFormat="1" applyFont="1" applyBorder="1" applyAlignment="1">
      <alignment horizontal="center" vertical="center" wrapText="1"/>
    </xf>
    <xf numFmtId="0" fontId="94" fillId="0" borderId="21" xfId="0" applyFont="1" applyBorder="1" applyAlignment="1">
      <alignment horizontal="center" vertical="center"/>
    </xf>
    <xf numFmtId="0" fontId="94" fillId="17" borderId="35" xfId="0" applyFont="1" applyFill="1" applyBorder="1" applyAlignment="1">
      <alignment horizontal="center" vertical="center"/>
    </xf>
    <xf numFmtId="167" fontId="94" fillId="0" borderId="29" xfId="0" applyNumberFormat="1" applyFont="1" applyBorder="1" applyAlignment="1">
      <alignment horizontal="center" vertical="center" wrapText="1"/>
    </xf>
    <xf numFmtId="0" fontId="94" fillId="0" borderId="45" xfId="0" applyFont="1" applyBorder="1" applyAlignment="1">
      <alignment horizontal="center" vertical="center"/>
    </xf>
    <xf numFmtId="0" fontId="94" fillId="17" borderId="64" xfId="0" applyFont="1" applyFill="1" applyBorder="1" applyAlignment="1">
      <alignment horizontal="center" vertical="center"/>
    </xf>
    <xf numFmtId="0" fontId="94" fillId="0" borderId="39" xfId="0" applyFont="1" applyBorder="1" applyAlignment="1">
      <alignment horizontal="center" vertical="center" wrapText="1"/>
    </xf>
    <xf numFmtId="167" fontId="94" fillId="0" borderId="78" xfId="0" applyNumberFormat="1" applyFont="1" applyBorder="1" applyAlignment="1">
      <alignment horizontal="center" vertical="center" wrapText="1"/>
    </xf>
    <xf numFmtId="0" fontId="94" fillId="0" borderId="27" xfId="0" applyFont="1" applyBorder="1" applyAlignment="1">
      <alignment horizontal="center" vertical="center"/>
    </xf>
    <xf numFmtId="0" fontId="94" fillId="17" borderId="16" xfId="0" applyFont="1" applyFill="1" applyBorder="1" applyAlignment="1">
      <alignment horizontal="center" vertical="center"/>
    </xf>
    <xf numFmtId="0" fontId="94" fillId="0" borderId="27" xfId="0" applyFont="1" applyBorder="1" applyAlignment="1">
      <alignment horizontal="center" vertical="center" wrapText="1"/>
    </xf>
    <xf numFmtId="167" fontId="94" fillId="0" borderId="22" xfId="0" applyNumberFormat="1" applyFont="1" applyBorder="1" applyAlignment="1">
      <alignment horizontal="center" vertical="center" wrapText="1"/>
    </xf>
    <xf numFmtId="0" fontId="94" fillId="0" borderId="16" xfId="0" applyFont="1" applyBorder="1" applyAlignment="1">
      <alignment horizontal="center" vertical="center"/>
    </xf>
    <xf numFmtId="167" fontId="94" fillId="0" borderId="17" xfId="0" applyNumberFormat="1" applyFont="1" applyBorder="1" applyAlignment="1">
      <alignment horizontal="center" vertical="center" wrapText="1"/>
    </xf>
    <xf numFmtId="0" fontId="1" fillId="8" borderId="38" xfId="0" applyFont="1" applyFill="1" applyBorder="1"/>
    <xf numFmtId="166" fontId="1" fillId="8" borderId="2" xfId="0" applyNumberFormat="1" applyFont="1" applyFill="1" applyBorder="1" applyAlignment="1">
      <alignment horizontal="right"/>
    </xf>
    <xf numFmtId="0" fontId="0" fillId="3" borderId="20" xfId="0" applyFill="1" applyBorder="1"/>
    <xf numFmtId="0" fontId="107" fillId="0" borderId="4" xfId="0" applyFont="1" applyBorder="1" applyAlignment="1">
      <alignment vertical="center" wrapText="1"/>
    </xf>
    <xf numFmtId="0" fontId="107" fillId="0" borderId="5" xfId="0" applyFont="1" applyBorder="1" applyAlignment="1">
      <alignment vertical="center" wrapText="1"/>
    </xf>
    <xf numFmtId="0" fontId="107" fillId="0" borderId="2" xfId="0" applyFont="1" applyBorder="1" applyAlignment="1">
      <alignment horizontal="center" vertical="center" wrapText="1"/>
    </xf>
    <xf numFmtId="0" fontId="68" fillId="0" borderId="13" xfId="1" applyFont="1" applyBorder="1" applyAlignment="1">
      <alignment horizontal="left" vertical="center"/>
    </xf>
    <xf numFmtId="0" fontId="24" fillId="0" borderId="11" xfId="0" applyFont="1" applyBorder="1" applyAlignment="1">
      <alignment horizontal="right"/>
    </xf>
    <xf numFmtId="0" fontId="19" fillId="17" borderId="11" xfId="0" applyFont="1" applyFill="1" applyBorder="1" applyAlignment="1">
      <alignment horizontal="right"/>
    </xf>
    <xf numFmtId="0" fontId="19" fillId="0" borderId="11" xfId="0" applyFont="1" applyBorder="1" applyAlignment="1">
      <alignment horizontal="right" wrapText="1"/>
    </xf>
    <xf numFmtId="0" fontId="24" fillId="0" borderId="12" xfId="0" applyFont="1" applyBorder="1" applyAlignment="1">
      <alignment horizontal="center"/>
    </xf>
    <xf numFmtId="0" fontId="19" fillId="17" borderId="12" xfId="0" applyFont="1" applyFill="1" applyBorder="1" applyAlignment="1">
      <alignment horizontal="left"/>
    </xf>
    <xf numFmtId="0" fontId="19" fillId="0" borderId="12" xfId="0" applyFont="1" applyBorder="1" applyAlignment="1">
      <alignment horizontal="left" wrapText="1"/>
    </xf>
    <xf numFmtId="0" fontId="19" fillId="0" borderId="12" xfId="0" applyFont="1" applyBorder="1" applyAlignment="1">
      <alignment horizontal="left" vertical="center" wrapText="1"/>
    </xf>
    <xf numFmtId="0" fontId="19" fillId="0" borderId="12" xfId="0" applyFont="1" applyBorder="1" applyAlignment="1">
      <alignment horizontal="left" vertical="center"/>
    </xf>
    <xf numFmtId="0" fontId="19" fillId="0" borderId="16" xfId="0" applyFont="1" applyBorder="1" applyAlignment="1">
      <alignment horizontal="right" wrapText="1"/>
    </xf>
    <xf numFmtId="0" fontId="19" fillId="0" borderId="17" xfId="0" applyFont="1" applyBorder="1" applyAlignment="1">
      <alignment horizontal="left" vertical="center" wrapText="1"/>
    </xf>
    <xf numFmtId="0" fontId="108" fillId="0" borderId="13" xfId="1" applyFont="1" applyBorder="1" applyAlignment="1">
      <alignment horizontal="left" vertical="center"/>
    </xf>
    <xf numFmtId="0" fontId="0" fillId="0" borderId="11" xfId="0" applyBorder="1" applyAlignment="1">
      <alignment vertical="center"/>
    </xf>
    <xf numFmtId="0" fontId="0" fillId="0" borderId="12" xfId="0" applyBorder="1" applyAlignment="1">
      <alignment horizontal="left"/>
    </xf>
    <xf numFmtId="0" fontId="2" fillId="7" borderId="7" xfId="0" applyFont="1" applyFill="1" applyBorder="1" applyAlignment="1">
      <alignment horizontal="center"/>
    </xf>
    <xf numFmtId="0" fontId="2" fillId="7" borderId="8" xfId="0" applyFont="1" applyFill="1" applyBorder="1" applyAlignment="1">
      <alignment horizontal="center"/>
    </xf>
    <xf numFmtId="0" fontId="2" fillId="7" borderId="9" xfId="0" applyFont="1" applyFill="1" applyBorder="1" applyAlignment="1">
      <alignment horizontal="center"/>
    </xf>
    <xf numFmtId="0" fontId="27" fillId="0" borderId="13" xfId="0" applyFont="1" applyBorder="1" applyAlignment="1">
      <alignment vertical="center"/>
    </xf>
    <xf numFmtId="0" fontId="27" fillId="0" borderId="11" xfId="0" applyFont="1" applyBorder="1"/>
    <xf numFmtId="0" fontId="27" fillId="0" borderId="11" xfId="0" applyFont="1" applyBorder="1" applyAlignment="1">
      <alignment horizontal="left"/>
    </xf>
    <xf numFmtId="167" fontId="0" fillId="0" borderId="11" xfId="0" applyNumberFormat="1" applyBorder="1" applyAlignment="1">
      <alignment horizontal="center"/>
    </xf>
    <xf numFmtId="167" fontId="0" fillId="17" borderId="11" xfId="0" applyNumberFormat="1" applyFill="1" applyBorder="1" applyAlignment="1">
      <alignment horizontal="center"/>
    </xf>
    <xf numFmtId="167" fontId="27" fillId="0" borderId="11" xfId="0" applyNumberFormat="1" applyFont="1" applyBorder="1" applyAlignment="1">
      <alignment horizontal="center"/>
    </xf>
    <xf numFmtId="167" fontId="0" fillId="0" borderId="16" xfId="0" applyNumberFormat="1" applyBorder="1" applyAlignment="1">
      <alignment horizontal="center"/>
    </xf>
    <xf numFmtId="0" fontId="20" fillId="0" borderId="23" xfId="0" applyFont="1" applyBorder="1" applyAlignment="1">
      <alignment horizontal="center" vertical="center" wrapText="1"/>
    </xf>
    <xf numFmtId="0" fontId="20" fillId="14" borderId="28" xfId="0" applyFont="1" applyFill="1" applyBorder="1" applyAlignment="1">
      <alignment vertical="center" wrapText="1"/>
    </xf>
    <xf numFmtId="0" fontId="20" fillId="14" borderId="80" xfId="0" applyFont="1" applyFill="1" applyBorder="1" applyAlignment="1">
      <alignment vertical="center" wrapText="1"/>
    </xf>
    <xf numFmtId="0" fontId="20" fillId="14" borderId="80" xfId="0" applyFont="1" applyFill="1" applyBorder="1" applyAlignment="1">
      <alignment horizontal="center" vertical="center" wrapText="1"/>
    </xf>
    <xf numFmtId="0" fontId="20" fillId="14" borderId="43" xfId="0" applyFont="1" applyFill="1" applyBorder="1" applyAlignment="1">
      <alignment horizontal="center" vertical="center" wrapText="1"/>
    </xf>
    <xf numFmtId="0" fontId="20" fillId="14" borderId="9" xfId="0" applyFont="1" applyFill="1" applyBorder="1" applyAlignment="1">
      <alignment vertical="center" wrapText="1"/>
    </xf>
    <xf numFmtId="0" fontId="20" fillId="14" borderId="51" xfId="0" applyFont="1" applyFill="1" applyBorder="1" applyAlignment="1">
      <alignment vertical="center" wrapText="1"/>
    </xf>
    <xf numFmtId="0" fontId="20" fillId="14" borderId="44" xfId="0" applyFont="1" applyFill="1" applyBorder="1" applyAlignment="1">
      <alignment horizontal="center" vertical="center" wrapText="1"/>
    </xf>
    <xf numFmtId="0" fontId="30" fillId="15" borderId="1" xfId="0" applyFont="1" applyFill="1" applyBorder="1" applyAlignment="1">
      <alignment horizontal="left"/>
    </xf>
    <xf numFmtId="0" fontId="30" fillId="15" borderId="38" xfId="0" applyFont="1" applyFill="1" applyBorder="1" applyAlignment="1">
      <alignment horizontal="left"/>
    </xf>
    <xf numFmtId="0" fontId="5" fillId="3" borderId="3" xfId="0" applyFont="1" applyFill="1" applyBorder="1" applyAlignment="1">
      <alignment horizontal="center" vertical="center" textRotation="90"/>
    </xf>
    <xf numFmtId="0" fontId="5" fillId="3" borderId="6" xfId="0" applyFont="1" applyFill="1" applyBorder="1" applyAlignment="1">
      <alignment horizontal="center" vertical="center" textRotation="90"/>
    </xf>
    <xf numFmtId="0" fontId="5" fillId="3" borderId="10" xfId="0" applyFont="1" applyFill="1" applyBorder="1" applyAlignment="1">
      <alignment horizontal="center" vertical="center" textRotation="90"/>
    </xf>
    <xf numFmtId="0" fontId="5" fillId="0" borderId="3" xfId="0" applyFont="1" applyBorder="1" applyAlignment="1">
      <alignment horizontal="center" vertical="center" textRotation="90"/>
    </xf>
    <xf numFmtId="0" fontId="5" fillId="0" borderId="6" xfId="0" applyFont="1" applyBorder="1" applyAlignment="1">
      <alignment horizontal="center" vertical="center" textRotation="90"/>
    </xf>
    <xf numFmtId="0" fontId="5" fillId="0" borderId="10" xfId="0" applyFont="1" applyBorder="1" applyAlignment="1">
      <alignment horizontal="center" vertical="center" textRotation="90"/>
    </xf>
    <xf numFmtId="172" fontId="0" fillId="0" borderId="29" xfId="0" applyNumberFormat="1" applyBorder="1" applyAlignment="1">
      <alignment horizontal="center" vertical="center"/>
    </xf>
    <xf numFmtId="172" fontId="0" fillId="0" borderId="32" xfId="0" applyNumberFormat="1" applyBorder="1" applyAlignment="1">
      <alignment horizontal="center" vertical="center"/>
    </xf>
    <xf numFmtId="172" fontId="0" fillId="0" borderId="34" xfId="0" applyNumberFormat="1" applyBorder="1" applyAlignment="1">
      <alignment horizontal="center" vertical="center"/>
    </xf>
    <xf numFmtId="0" fontId="32" fillId="3" borderId="3" xfId="0" applyFont="1" applyFill="1" applyBorder="1" applyAlignment="1">
      <alignment horizontal="center" vertical="center" textRotation="90"/>
    </xf>
    <xf numFmtId="0" fontId="32" fillId="3" borderId="6" xfId="0" applyFont="1" applyFill="1" applyBorder="1" applyAlignment="1">
      <alignment horizontal="center" vertical="center" textRotation="90"/>
    </xf>
    <xf numFmtId="0" fontId="32" fillId="3" borderId="10" xfId="0" applyFont="1" applyFill="1" applyBorder="1" applyAlignment="1">
      <alignment horizontal="center" vertical="center" textRotation="90"/>
    </xf>
    <xf numFmtId="166" fontId="0" fillId="0" borderId="29" xfId="0" applyNumberFormat="1" applyBorder="1" applyAlignment="1">
      <alignment horizontal="right" vertical="center"/>
    </xf>
    <xf numFmtId="166" fontId="0" fillId="0" borderId="32" xfId="0" applyNumberFormat="1" applyBorder="1" applyAlignment="1">
      <alignment horizontal="right" vertical="center"/>
    </xf>
    <xf numFmtId="166" fontId="0" fillId="0" borderId="34" xfId="0" applyNumberFormat="1" applyBorder="1" applyAlignment="1">
      <alignment horizontal="right" vertical="center"/>
    </xf>
    <xf numFmtId="0" fontId="112" fillId="2" borderId="36" xfId="0" applyFont="1" applyFill="1" applyBorder="1" applyAlignment="1">
      <alignment horizontal="right" vertical="center"/>
    </xf>
    <xf numFmtId="0" fontId="110" fillId="33" borderId="48" xfId="0" applyFont="1" applyFill="1" applyBorder="1" applyAlignment="1">
      <alignment vertical="center"/>
    </xf>
    <xf numFmtId="0" fontId="110" fillId="0" borderId="48" xfId="0" applyFont="1" applyBorder="1" applyAlignment="1">
      <alignment vertical="center"/>
    </xf>
    <xf numFmtId="175" fontId="110" fillId="0" borderId="48" xfId="0" applyNumberFormat="1" applyFont="1" applyBorder="1" applyAlignment="1">
      <alignment horizontal="right" vertical="center"/>
    </xf>
    <xf numFmtId="0" fontId="109" fillId="0" borderId="0" xfId="0" applyFont="1"/>
    <xf numFmtId="0" fontId="110" fillId="0" borderId="36" xfId="0" applyFont="1" applyBorder="1" applyAlignment="1">
      <alignment vertical="center"/>
    </xf>
    <xf numFmtId="175" fontId="110" fillId="0" borderId="36" xfId="0" applyNumberFormat="1" applyFont="1" applyBorder="1" applyAlignment="1">
      <alignment horizontal="right" vertical="center"/>
    </xf>
    <xf numFmtId="0" fontId="0" fillId="0" borderId="23" xfId="0" applyBorder="1"/>
    <xf numFmtId="0" fontId="5" fillId="3" borderId="19" xfId="0" applyFont="1" applyFill="1" applyBorder="1" applyAlignment="1">
      <alignment horizontal="left"/>
    </xf>
    <xf numFmtId="0" fontId="3" fillId="3" borderId="38" xfId="0" applyFont="1" applyFill="1" applyBorder="1" applyAlignment="1">
      <alignment horizontal="left"/>
    </xf>
    <xf numFmtId="0" fontId="0" fillId="0" borderId="44" xfId="0" applyBorder="1" applyAlignment="1">
      <alignment horizontal="left"/>
    </xf>
    <xf numFmtId="166" fontId="101" fillId="0" borderId="12" xfId="0" applyNumberFormat="1" applyFont="1" applyBorder="1"/>
    <xf numFmtId="0" fontId="57" fillId="8" borderId="0" xfId="0" applyFont="1" applyFill="1" applyAlignment="1">
      <alignment horizontal="right" shrinkToFit="1"/>
    </xf>
    <xf numFmtId="0" fontId="111" fillId="2" borderId="38" xfId="0" applyFont="1" applyFill="1" applyBorder="1" applyAlignment="1">
      <alignment vertical="center"/>
    </xf>
    <xf numFmtId="0" fontId="111" fillId="2" borderId="56" xfId="0" applyFont="1" applyFill="1" applyBorder="1" applyAlignment="1">
      <alignment vertical="center"/>
    </xf>
    <xf numFmtId="0" fontId="110" fillId="33" borderId="58" xfId="0" applyFont="1" applyFill="1" applyBorder="1" applyAlignment="1">
      <alignment vertical="center"/>
    </xf>
    <xf numFmtId="0" fontId="110" fillId="0" borderId="56" xfId="0" applyFont="1" applyBorder="1" applyAlignment="1">
      <alignment vertical="center"/>
    </xf>
    <xf numFmtId="0" fontId="110" fillId="0" borderId="58" xfId="0" applyFont="1" applyBorder="1" applyAlignment="1">
      <alignment vertical="center"/>
    </xf>
    <xf numFmtId="0" fontId="109" fillId="0" borderId="59" xfId="0" applyFont="1" applyBorder="1"/>
    <xf numFmtId="168" fontId="0" fillId="0" borderId="11" xfId="0" applyNumberFormat="1" applyBorder="1" applyAlignment="1">
      <alignment horizontal="left"/>
    </xf>
    <xf numFmtId="0" fontId="101" fillId="0" borderId="44" xfId="0" applyFont="1" applyBorder="1"/>
    <xf numFmtId="0" fontId="3" fillId="3" borderId="38" xfId="0" applyFont="1" applyFill="1" applyBorder="1"/>
    <xf numFmtId="0" fontId="3" fillId="3" borderId="56" xfId="0" applyFont="1" applyFill="1" applyBorder="1"/>
    <xf numFmtId="166" fontId="3" fillId="3" borderId="36" xfId="0" applyNumberFormat="1" applyFont="1" applyFill="1" applyBorder="1" applyAlignment="1">
      <alignment horizontal="right"/>
    </xf>
    <xf numFmtId="0" fontId="3" fillId="3" borderId="1" xfId="0" applyFont="1" applyFill="1" applyBorder="1" applyAlignment="1">
      <alignment horizontal="left"/>
    </xf>
    <xf numFmtId="0" fontId="114" fillId="0" borderId="38" xfId="0" applyFont="1" applyBorder="1"/>
    <xf numFmtId="166" fontId="114" fillId="0" borderId="2" xfId="0" applyNumberFormat="1" applyFont="1" applyBorder="1" applyAlignment="1">
      <alignment horizontal="right"/>
    </xf>
    <xf numFmtId="0" fontId="110" fillId="33" borderId="56" xfId="0" applyFont="1" applyFill="1" applyBorder="1" applyAlignment="1">
      <alignment vertical="center"/>
    </xf>
    <xf numFmtId="166" fontId="0" fillId="7" borderId="35" xfId="0" applyNumberFormat="1" applyFill="1" applyBorder="1"/>
    <xf numFmtId="166" fontId="0" fillId="7" borderId="18" xfId="0" applyNumberFormat="1" applyFill="1" applyBorder="1"/>
    <xf numFmtId="0" fontId="110" fillId="0" borderId="11" xfId="0" applyFont="1" applyBorder="1" applyAlignment="1">
      <alignment vertical="center"/>
    </xf>
    <xf numFmtId="166" fontId="0" fillId="0" borderId="11" xfId="0" applyNumberFormat="1" applyBorder="1" applyAlignment="1">
      <alignment horizontal="right"/>
    </xf>
    <xf numFmtId="0" fontId="110" fillId="0" borderId="16" xfId="0" applyFont="1" applyBorder="1" applyAlignment="1">
      <alignment vertical="center"/>
    </xf>
    <xf numFmtId="0" fontId="0" fillId="0" borderId="31" xfId="0" applyBorder="1"/>
    <xf numFmtId="0" fontId="0" fillId="0" borderId="48" xfId="0" applyBorder="1"/>
    <xf numFmtId="166" fontId="0" fillId="0" borderId="11" xfId="0" applyNumberFormat="1" applyBorder="1" applyAlignment="1">
      <alignment horizontal="left"/>
    </xf>
    <xf numFmtId="166" fontId="0" fillId="0" borderId="16" xfId="0" applyNumberFormat="1" applyBorder="1" applyAlignment="1">
      <alignment horizontal="left"/>
    </xf>
    <xf numFmtId="0" fontId="40" fillId="0" borderId="76" xfId="0" applyFont="1" applyBorder="1" applyAlignment="1">
      <alignment horizontal="center"/>
    </xf>
    <xf numFmtId="0" fontId="40" fillId="0" borderId="74" xfId="0" applyFont="1" applyBorder="1" applyAlignment="1">
      <alignment horizontal="center"/>
    </xf>
    <xf numFmtId="0" fontId="40" fillId="0" borderId="54" xfId="0" applyFont="1" applyBorder="1" applyAlignment="1">
      <alignment horizontal="center"/>
    </xf>
    <xf numFmtId="0" fontId="2" fillId="0" borderId="13" xfId="0" applyFont="1" applyBorder="1"/>
    <xf numFmtId="0" fontId="2" fillId="0" borderId="23" xfId="0" applyFont="1" applyBorder="1"/>
    <xf numFmtId="0" fontId="27" fillId="0" borderId="62" xfId="0" applyFont="1" applyBorder="1"/>
    <xf numFmtId="0" fontId="0" fillId="0" borderId="73" xfId="0" applyBorder="1"/>
    <xf numFmtId="0" fontId="0" fillId="0" borderId="51" xfId="0" applyBorder="1"/>
    <xf numFmtId="0" fontId="2" fillId="0" borderId="63" xfId="0" applyFont="1" applyBorder="1"/>
    <xf numFmtId="0" fontId="0" fillId="0" borderId="79" xfId="0" applyBorder="1"/>
    <xf numFmtId="0" fontId="0" fillId="0" borderId="80" xfId="0" applyBorder="1"/>
    <xf numFmtId="0" fontId="0" fillId="0" borderId="24" xfId="0" applyBorder="1"/>
    <xf numFmtId="0" fontId="19" fillId="17" borderId="0" xfId="0" applyFont="1" applyFill="1"/>
    <xf numFmtId="166" fontId="0" fillId="3" borderId="36" xfId="0" applyNumberFormat="1" applyFill="1" applyBorder="1" applyAlignment="1">
      <alignment horizontal="right"/>
    </xf>
    <xf numFmtId="0" fontId="0" fillId="17" borderId="13" xfId="0" applyFill="1" applyBorder="1"/>
    <xf numFmtId="0" fontId="0" fillId="17" borderId="7" xfId="0" applyFill="1" applyBorder="1"/>
    <xf numFmtId="0" fontId="0" fillId="17" borderId="8" xfId="0" applyFill="1" applyBorder="1"/>
    <xf numFmtId="0" fontId="0" fillId="17" borderId="9" xfId="0" applyFill="1" applyBorder="1"/>
    <xf numFmtId="0" fontId="1" fillId="34" borderId="11" xfId="0" applyFont="1" applyFill="1" applyBorder="1" applyAlignment="1">
      <alignment horizontal="left"/>
    </xf>
    <xf numFmtId="0" fontId="4" fillId="0" borderId="11" xfId="1" applyBorder="1"/>
    <xf numFmtId="0" fontId="0" fillId="0" borderId="46" xfId="0" applyBorder="1" applyAlignment="1">
      <alignment vertical="center"/>
    </xf>
    <xf numFmtId="0" fontId="0" fillId="17" borderId="46" xfId="0" applyFill="1" applyBorder="1" applyAlignment="1">
      <alignment vertical="center"/>
    </xf>
    <xf numFmtId="0" fontId="1" fillId="34" borderId="11" xfId="0" applyFont="1" applyFill="1" applyBorder="1"/>
    <xf numFmtId="0" fontId="2" fillId="0" borderId="11" xfId="0" applyFont="1" applyBorder="1"/>
    <xf numFmtId="0" fontId="118" fillId="0" borderId="11" xfId="0" applyFont="1" applyBorder="1" applyAlignment="1">
      <alignment vertical="center"/>
    </xf>
    <xf numFmtId="0" fontId="119" fillId="0" borderId="13" xfId="0" applyFont="1" applyBorder="1" applyAlignment="1">
      <alignment vertical="center"/>
    </xf>
    <xf numFmtId="0" fontId="118" fillId="0" borderId="12" xfId="0" applyFont="1" applyBorder="1" applyAlignment="1">
      <alignment horizontal="center" vertical="center"/>
    </xf>
    <xf numFmtId="0" fontId="119" fillId="0" borderId="14" xfId="0" applyFont="1" applyBorder="1" applyAlignment="1">
      <alignment vertical="center"/>
    </xf>
    <xf numFmtId="0" fontId="118" fillId="0" borderId="16" xfId="0" applyFont="1" applyBorder="1" applyAlignment="1">
      <alignment vertical="center"/>
    </xf>
    <xf numFmtId="0" fontId="0" fillId="0" borderId="0" xfId="0" applyAlignment="1">
      <alignment horizontal="center" vertical="center"/>
    </xf>
    <xf numFmtId="0" fontId="50" fillId="0" borderId="68" xfId="0" applyFont="1" applyBorder="1" applyAlignment="1">
      <alignment vertical="center"/>
    </xf>
    <xf numFmtId="0" fontId="50" fillId="0" borderId="21" xfId="0" applyFont="1" applyBorder="1" applyAlignment="1">
      <alignment vertical="center"/>
    </xf>
    <xf numFmtId="0" fontId="50" fillId="0" borderId="69" xfId="0" applyFont="1" applyBorder="1" applyAlignment="1">
      <alignment vertical="center" wrapText="1"/>
    </xf>
    <xf numFmtId="0" fontId="50" fillId="0" borderId="8" xfId="0" applyFont="1" applyBorder="1" applyAlignment="1">
      <alignment vertical="center"/>
    </xf>
    <xf numFmtId="0" fontId="50" fillId="0" borderId="41" xfId="0" applyFont="1" applyBorder="1" applyAlignment="1">
      <alignment vertical="center"/>
    </xf>
    <xf numFmtId="0" fontId="50" fillId="0" borderId="46" xfId="0" applyFont="1" applyBorder="1" applyAlignment="1">
      <alignment vertical="center" wrapText="1"/>
    </xf>
    <xf numFmtId="0" fontId="50" fillId="0" borderId="0" xfId="0" applyFont="1" applyAlignment="1">
      <alignment vertical="center"/>
    </xf>
    <xf numFmtId="0" fontId="119" fillId="0" borderId="0" xfId="0" applyFont="1" applyAlignment="1">
      <alignment vertical="center"/>
    </xf>
    <xf numFmtId="0" fontId="125" fillId="33" borderId="82" xfId="0" applyFont="1" applyFill="1" applyBorder="1" applyAlignment="1">
      <alignment horizontal="center" vertical="center"/>
    </xf>
    <xf numFmtId="0" fontId="125" fillId="33" borderId="82" xfId="0" applyFont="1" applyFill="1" applyBorder="1" applyAlignment="1">
      <alignment vertical="center"/>
    </xf>
    <xf numFmtId="0" fontId="119" fillId="0" borderId="83" xfId="0" applyFont="1" applyBorder="1" applyAlignment="1">
      <alignment horizontal="center" vertical="center"/>
    </xf>
    <xf numFmtId="0" fontId="119" fillId="0" borderId="83" xfId="0" applyFont="1" applyBorder="1" applyAlignment="1">
      <alignment vertical="center"/>
    </xf>
    <xf numFmtId="0" fontId="125" fillId="33" borderId="84" xfId="0" applyFont="1" applyFill="1" applyBorder="1" applyAlignment="1">
      <alignment horizontal="center" vertical="center" wrapText="1"/>
    </xf>
    <xf numFmtId="0" fontId="125" fillId="33" borderId="85" xfId="0" applyFont="1" applyFill="1" applyBorder="1" applyAlignment="1">
      <alignment horizontal="center" vertical="center"/>
    </xf>
    <xf numFmtId="0" fontId="119" fillId="0" borderId="87" xfId="0" applyFont="1" applyBorder="1" applyAlignment="1">
      <alignment horizontal="center" vertical="center"/>
    </xf>
    <xf numFmtId="0" fontId="119" fillId="0" borderId="91" xfId="0" applyFont="1" applyBorder="1" applyAlignment="1">
      <alignment horizontal="center" vertical="center"/>
    </xf>
    <xf numFmtId="0" fontId="119" fillId="0" borderId="91" xfId="0" applyFont="1" applyBorder="1" applyAlignment="1">
      <alignment vertical="center"/>
    </xf>
    <xf numFmtId="0" fontId="119" fillId="0" borderId="48" xfId="0" applyFont="1" applyBorder="1" applyAlignment="1">
      <alignment horizontal="center" vertical="center"/>
    </xf>
    <xf numFmtId="0" fontId="1" fillId="2" borderId="19" xfId="0" applyFont="1" applyFill="1" applyBorder="1"/>
    <xf numFmtId="0" fontId="25" fillId="2" borderId="64" xfId="0" applyFont="1" applyFill="1" applyBorder="1"/>
    <xf numFmtId="0" fontId="25" fillId="2" borderId="18" xfId="0" applyFont="1" applyFill="1" applyBorder="1"/>
    <xf numFmtId="0" fontId="125" fillId="33" borderId="92" xfId="0" applyFont="1" applyFill="1" applyBorder="1" applyAlignment="1">
      <alignment horizontal="center" vertical="center" wrapText="1"/>
    </xf>
    <xf numFmtId="0" fontId="125" fillId="33" borderId="93" xfId="0" applyFont="1" applyFill="1" applyBorder="1" applyAlignment="1">
      <alignment horizontal="center" vertical="center"/>
    </xf>
    <xf numFmtId="0" fontId="125" fillId="33" borderId="93" xfId="0" applyFont="1" applyFill="1" applyBorder="1" applyAlignment="1">
      <alignment vertical="center"/>
    </xf>
    <xf numFmtId="0" fontId="125" fillId="33" borderId="94" xfId="0" applyFont="1" applyFill="1" applyBorder="1" applyAlignment="1">
      <alignment horizontal="center" vertical="center"/>
    </xf>
    <xf numFmtId="0" fontId="119" fillId="0" borderId="89" xfId="0" applyFont="1" applyBorder="1" applyAlignment="1">
      <alignment horizontal="center" vertical="center" wrapText="1"/>
    </xf>
    <xf numFmtId="0" fontId="0" fillId="0" borderId="31" xfId="0" applyBorder="1" applyAlignment="1">
      <alignment horizontal="center"/>
    </xf>
    <xf numFmtId="0" fontId="1" fillId="34" borderId="0" xfId="0" applyFont="1" applyFill="1" applyAlignment="1">
      <alignment horizontal="right"/>
    </xf>
    <xf numFmtId="0" fontId="1" fillId="34" borderId="0" xfId="0" applyFont="1" applyFill="1" applyAlignment="1">
      <alignment horizontal="left"/>
    </xf>
    <xf numFmtId="0" fontId="1" fillId="34" borderId="0" xfId="0" applyFont="1" applyFill="1"/>
    <xf numFmtId="0" fontId="73" fillId="0" borderId="23" xfId="0" applyFont="1" applyBorder="1" applyAlignment="1">
      <alignment vertical="center"/>
    </xf>
    <xf numFmtId="0" fontId="27" fillId="0" borderId="23" xfId="0" applyFont="1" applyBorder="1" applyAlignment="1">
      <alignment vertical="center"/>
    </xf>
    <xf numFmtId="0" fontId="119" fillId="0" borderId="25" xfId="0" applyFont="1" applyBorder="1" applyAlignment="1">
      <alignment vertical="center"/>
    </xf>
    <xf numFmtId="0" fontId="118" fillId="0" borderId="15" xfId="0" applyFont="1" applyBorder="1" applyAlignment="1">
      <alignment vertical="center"/>
    </xf>
    <xf numFmtId="178" fontId="118" fillId="0" borderId="17" xfId="0" applyNumberFormat="1" applyFont="1" applyBorder="1" applyAlignment="1">
      <alignment horizontal="center" vertical="center"/>
    </xf>
    <xf numFmtId="178" fontId="118" fillId="0" borderId="34" xfId="0" applyNumberFormat="1" applyFont="1" applyBorder="1" applyAlignment="1">
      <alignment horizontal="center" vertical="center"/>
    </xf>
    <xf numFmtId="0" fontId="2" fillId="4" borderId="1" xfId="0" applyFont="1" applyFill="1" applyBorder="1" applyAlignment="1">
      <alignment horizontal="left"/>
    </xf>
    <xf numFmtId="0" fontId="2" fillId="4" borderId="38" xfId="0" applyFont="1" applyFill="1" applyBorder="1" applyAlignment="1">
      <alignment horizontal="left"/>
    </xf>
    <xf numFmtId="0" fontId="2" fillId="4" borderId="38" xfId="0" applyFont="1" applyFill="1" applyBorder="1"/>
    <xf numFmtId="49" fontId="2" fillId="4" borderId="2" xfId="0" applyNumberFormat="1" applyFont="1" applyFill="1" applyBorder="1" applyAlignment="1">
      <alignment horizontal="right"/>
    </xf>
    <xf numFmtId="0" fontId="119" fillId="0" borderId="83" xfId="0" applyFont="1" applyBorder="1" applyAlignment="1">
      <alignment horizontal="left" vertical="center"/>
    </xf>
    <xf numFmtId="0" fontId="110" fillId="0" borderId="11" xfId="0" applyFont="1" applyBorder="1" applyAlignment="1">
      <alignment horizontal="center" vertical="center"/>
    </xf>
    <xf numFmtId="0" fontId="110" fillId="0" borderId="12" xfId="0" applyFont="1" applyBorder="1" applyAlignment="1">
      <alignment horizontal="right" vertical="center"/>
    </xf>
    <xf numFmtId="0" fontId="110" fillId="0" borderId="16" xfId="0" applyFont="1" applyBorder="1" applyAlignment="1">
      <alignment horizontal="center" vertical="center"/>
    </xf>
    <xf numFmtId="0" fontId="110" fillId="0" borderId="17" xfId="0" applyFont="1" applyBorder="1" applyAlignment="1">
      <alignment horizontal="right" vertical="center"/>
    </xf>
    <xf numFmtId="0" fontId="110" fillId="0" borderId="41" xfId="0" applyFont="1" applyBorder="1" applyAlignment="1">
      <alignment horizontal="left" vertical="center"/>
    </xf>
    <xf numFmtId="0" fontId="110" fillId="0" borderId="39" xfId="0" applyFont="1" applyBorder="1" applyAlignment="1">
      <alignment horizontal="left" vertical="center"/>
    </xf>
    <xf numFmtId="0" fontId="50" fillId="0" borderId="59" xfId="0" applyFont="1" applyBorder="1" applyAlignment="1">
      <alignment horizontal="left" shrinkToFit="1"/>
    </xf>
    <xf numFmtId="0" fontId="50" fillId="0" borderId="57" xfId="0" applyFont="1" applyBorder="1" applyAlignment="1">
      <alignment horizontal="left" shrinkToFit="1"/>
    </xf>
    <xf numFmtId="0" fontId="126" fillId="7" borderId="20" xfId="0" applyFont="1" applyFill="1" applyBorder="1" applyAlignment="1">
      <alignment horizontal="left" shrinkToFit="1"/>
    </xf>
    <xf numFmtId="0" fontId="126" fillId="7" borderId="21" xfId="0" applyFont="1" applyFill="1" applyBorder="1" applyAlignment="1">
      <alignment horizontal="left" shrinkToFit="1"/>
    </xf>
    <xf numFmtId="169" fontId="127" fillId="7" borderId="22" xfId="0" applyNumberFormat="1" applyFont="1" applyFill="1" applyBorder="1" applyAlignment="1">
      <alignment horizontal="right" shrinkToFit="1"/>
    </xf>
    <xf numFmtId="0" fontId="126" fillId="7" borderId="13" xfId="0" applyFont="1" applyFill="1" applyBorder="1" applyAlignment="1">
      <alignment horizontal="left" shrinkToFit="1"/>
    </xf>
    <xf numFmtId="0" fontId="126" fillId="7" borderId="11" xfId="0" applyFont="1" applyFill="1" applyBorder="1" applyAlignment="1">
      <alignment horizontal="left" shrinkToFit="1"/>
    </xf>
    <xf numFmtId="169" fontId="127" fillId="7" borderId="12" xfId="0" applyNumberFormat="1" applyFont="1" applyFill="1" applyBorder="1" applyAlignment="1">
      <alignment horizontal="right" shrinkToFit="1"/>
    </xf>
    <xf numFmtId="0" fontId="126" fillId="7" borderId="13" xfId="0" applyFont="1" applyFill="1" applyBorder="1" applyAlignment="1">
      <alignment vertical="center"/>
    </xf>
    <xf numFmtId="0" fontId="126" fillId="7" borderId="11" xfId="0" applyFont="1" applyFill="1" applyBorder="1" applyAlignment="1">
      <alignment vertical="center"/>
    </xf>
    <xf numFmtId="175" fontId="127" fillId="7" borderId="12" xfId="0" applyNumberFormat="1" applyFont="1" applyFill="1" applyBorder="1" applyAlignment="1">
      <alignment horizontal="right" vertical="center"/>
    </xf>
    <xf numFmtId="0" fontId="0" fillId="0" borderId="41" xfId="0" applyBorder="1" applyAlignment="1">
      <alignment vertical="center"/>
    </xf>
    <xf numFmtId="0" fontId="51" fillId="0" borderId="59" xfId="0" applyFont="1" applyBorder="1" applyAlignment="1">
      <alignment horizontal="center" vertical="center"/>
    </xf>
    <xf numFmtId="0" fontId="51" fillId="0" borderId="57" xfId="0" applyFont="1" applyBorder="1" applyAlignment="1">
      <alignment horizontal="center" vertical="center"/>
    </xf>
    <xf numFmtId="0" fontId="51" fillId="0" borderId="71" xfId="0" applyFont="1" applyBorder="1" applyAlignment="1">
      <alignment horizontal="center" vertical="center" wrapText="1"/>
    </xf>
    <xf numFmtId="0" fontId="51" fillId="0" borderId="15" xfId="0" applyFont="1" applyBorder="1" applyAlignment="1">
      <alignment horizontal="center" vertical="center"/>
    </xf>
    <xf numFmtId="169" fontId="2" fillId="0" borderId="2" xfId="0" applyNumberFormat="1" applyFont="1" applyBorder="1" applyAlignment="1">
      <alignment horizontal="right"/>
    </xf>
    <xf numFmtId="0" fontId="110" fillId="33" borderId="31" xfId="0" applyFont="1" applyFill="1" applyBorder="1" applyAlignment="1">
      <alignment vertical="center"/>
    </xf>
    <xf numFmtId="0" fontId="110" fillId="33" borderId="59" xfId="0" applyFont="1" applyFill="1" applyBorder="1" applyAlignment="1">
      <alignment vertical="center"/>
    </xf>
    <xf numFmtId="0" fontId="110" fillId="33" borderId="40" xfId="0" applyFont="1" applyFill="1" applyBorder="1" applyAlignment="1">
      <alignment vertical="center"/>
    </xf>
    <xf numFmtId="0" fontId="110" fillId="0" borderId="20" xfId="0" applyFont="1" applyBorder="1" applyAlignment="1">
      <alignment vertical="center"/>
    </xf>
    <xf numFmtId="0" fontId="110" fillId="0" borderId="21" xfId="0" applyFont="1" applyBorder="1" applyAlignment="1">
      <alignment vertical="center"/>
    </xf>
    <xf numFmtId="175" fontId="110" fillId="0" borderId="22" xfId="0" applyNumberFormat="1" applyFont="1" applyBorder="1" applyAlignment="1">
      <alignment horizontal="right" vertical="center"/>
    </xf>
    <xf numFmtId="0" fontId="110" fillId="0" borderId="13" xfId="0" applyFont="1" applyBorder="1" applyAlignment="1">
      <alignment vertical="center"/>
    </xf>
    <xf numFmtId="175" fontId="110" fillId="0" borderId="12" xfId="0" applyNumberFormat="1" applyFont="1" applyBorder="1" applyAlignment="1">
      <alignment horizontal="right" vertical="center"/>
    </xf>
    <xf numFmtId="0" fontId="128" fillId="3" borderId="56" xfId="0" applyFont="1" applyFill="1" applyBorder="1" applyAlignment="1">
      <alignment vertical="center"/>
    </xf>
    <xf numFmtId="0" fontId="128" fillId="3" borderId="38" xfId="0" applyFont="1" applyFill="1" applyBorder="1" applyAlignment="1">
      <alignment vertical="center"/>
    </xf>
    <xf numFmtId="0" fontId="128" fillId="3" borderId="36" xfId="0" applyFont="1" applyFill="1" applyBorder="1" applyAlignment="1">
      <alignment horizontal="right" vertical="center"/>
    </xf>
    <xf numFmtId="0" fontId="101" fillId="0" borderId="13" xfId="0" applyFont="1" applyBorder="1"/>
    <xf numFmtId="0" fontId="3" fillId="0" borderId="13" xfId="0" applyFont="1" applyBorder="1"/>
    <xf numFmtId="0" fontId="3" fillId="0" borderId="11" xfId="0" applyFont="1" applyBorder="1"/>
    <xf numFmtId="0" fontId="3" fillId="0" borderId="57" xfId="0" applyFont="1" applyBorder="1"/>
    <xf numFmtId="166" fontId="3" fillId="0" borderId="32" xfId="0" applyNumberFormat="1" applyFont="1" applyBorder="1"/>
    <xf numFmtId="0" fontId="0" fillId="22" borderId="4" xfId="0" applyFill="1" applyBorder="1"/>
    <xf numFmtId="0" fontId="0" fillId="0" borderId="2" xfId="0" applyBorder="1"/>
    <xf numFmtId="0" fontId="0" fillId="22" borderId="20" xfId="0" applyFill="1" applyBorder="1"/>
    <xf numFmtId="179" fontId="0" fillId="0" borderId="12" xfId="0" applyNumberFormat="1" applyBorder="1"/>
    <xf numFmtId="179" fontId="0" fillId="0" borderId="17" xfId="0" applyNumberFormat="1" applyBorder="1"/>
    <xf numFmtId="0" fontId="124" fillId="38" borderId="11" xfId="0" applyFont="1" applyFill="1" applyBorder="1"/>
    <xf numFmtId="0" fontId="50" fillId="38" borderId="13" xfId="0" applyFont="1" applyFill="1" applyBorder="1"/>
    <xf numFmtId="0" fontId="0" fillId="3" borderId="11" xfId="0" applyFill="1" applyBorder="1"/>
    <xf numFmtId="167" fontId="0" fillId="3" borderId="11" xfId="0" applyNumberFormat="1" applyFill="1" applyBorder="1" applyAlignment="1">
      <alignment horizontal="center"/>
    </xf>
    <xf numFmtId="0" fontId="0" fillId="3" borderId="11" xfId="0" applyFill="1" applyBorder="1" applyAlignment="1">
      <alignment horizontal="left"/>
    </xf>
    <xf numFmtId="0" fontId="0" fillId="0" borderId="77" xfId="0" applyBorder="1"/>
    <xf numFmtId="44" fontId="121" fillId="36" borderId="11" xfId="0" applyNumberFormat="1" applyFont="1" applyFill="1" applyBorder="1" applyAlignment="1">
      <alignment horizontal="center" vertical="center"/>
    </xf>
    <xf numFmtId="0" fontId="89" fillId="23" borderId="37" xfId="0" applyFont="1" applyFill="1" applyBorder="1" applyAlignment="1">
      <alignment horizontal="left" vertical="center" wrapText="1"/>
    </xf>
    <xf numFmtId="0" fontId="130" fillId="23" borderId="37" xfId="0" applyFont="1" applyFill="1" applyBorder="1" applyAlignment="1">
      <alignment horizontal="left" vertical="center" wrapText="1"/>
    </xf>
    <xf numFmtId="167" fontId="130" fillId="23" borderId="36" xfId="0" applyNumberFormat="1" applyFont="1" applyFill="1" applyBorder="1" applyAlignment="1">
      <alignment horizontal="left" vertical="center" wrapText="1"/>
    </xf>
    <xf numFmtId="0" fontId="130" fillId="23" borderId="36" xfId="0" applyFont="1" applyFill="1" applyBorder="1" applyAlignment="1">
      <alignment horizontal="left" vertical="center" wrapText="1"/>
    </xf>
    <xf numFmtId="0" fontId="130" fillId="23" borderId="37" xfId="0" applyFont="1" applyFill="1" applyBorder="1" applyAlignment="1">
      <alignment horizontal="center" vertical="center" wrapText="1"/>
    </xf>
    <xf numFmtId="0" fontId="44" fillId="4" borderId="11" xfId="2" applyFill="1" applyBorder="1" applyAlignment="1">
      <alignment horizontal="center"/>
    </xf>
    <xf numFmtId="44" fontId="44" fillId="0" borderId="12" xfId="7" applyFont="1" applyBorder="1"/>
    <xf numFmtId="0" fontId="131" fillId="0" borderId="11" xfId="2" applyFont="1" applyBorder="1"/>
    <xf numFmtId="0" fontId="44" fillId="4" borderId="27" xfId="2" applyFill="1" applyBorder="1" applyAlignment="1">
      <alignment horizontal="center"/>
    </xf>
    <xf numFmtId="44" fontId="44" fillId="0" borderId="28" xfId="7" applyFont="1" applyBorder="1"/>
    <xf numFmtId="0" fontId="44" fillId="4" borderId="16" xfId="2" applyFill="1" applyBorder="1" applyAlignment="1">
      <alignment horizontal="center"/>
    </xf>
    <xf numFmtId="44" fontId="44" fillId="0" borderId="17" xfId="7" applyFont="1" applyBorder="1"/>
    <xf numFmtId="0" fontId="132" fillId="0" borderId="13" xfId="1" applyFont="1" applyBorder="1" applyAlignment="1">
      <alignment horizontal="left" vertical="center"/>
    </xf>
    <xf numFmtId="0" fontId="92" fillId="8" borderId="3" xfId="0" applyFont="1" applyFill="1" applyBorder="1" applyAlignment="1">
      <alignment horizontal="center" vertical="center" textRotation="90"/>
    </xf>
    <xf numFmtId="0" fontId="5" fillId="0" borderId="53" xfId="0" applyFont="1" applyBorder="1" applyAlignment="1">
      <alignment horizontal="center" vertical="center" textRotation="90"/>
    </xf>
    <xf numFmtId="0" fontId="70" fillId="0" borderId="3" xfId="0" applyFont="1" applyBorder="1" applyAlignment="1">
      <alignment horizontal="left" vertical="center" wrapText="1"/>
    </xf>
    <xf numFmtId="0" fontId="70" fillId="0" borderId="18" xfId="0" applyFont="1" applyBorder="1" applyAlignment="1">
      <alignment horizontal="left" vertical="center" wrapText="1"/>
    </xf>
    <xf numFmtId="167" fontId="70" fillId="0" borderId="18" xfId="0" applyNumberFormat="1" applyFont="1" applyBorder="1" applyAlignment="1">
      <alignment horizontal="left" vertical="center" wrapText="1"/>
    </xf>
    <xf numFmtId="180" fontId="70" fillId="0" borderId="18" xfId="0" applyNumberFormat="1" applyFont="1" applyBorder="1" applyAlignment="1">
      <alignment horizontal="left" vertical="center" wrapText="1"/>
    </xf>
    <xf numFmtId="180" fontId="70" fillId="0" borderId="18" xfId="0" applyNumberFormat="1" applyFont="1" applyBorder="1" applyAlignment="1">
      <alignment horizontal="center" vertical="center" wrapText="1"/>
    </xf>
    <xf numFmtId="0" fontId="122" fillId="36" borderId="11" xfId="0" applyFont="1" applyFill="1" applyBorder="1" applyAlignment="1">
      <alignment horizontal="center" vertical="center"/>
    </xf>
    <xf numFmtId="0" fontId="121" fillId="36" borderId="11" xfId="0" applyFont="1" applyFill="1" applyBorder="1" applyAlignment="1">
      <alignment horizontal="center" vertical="center"/>
    </xf>
    <xf numFmtId="174" fontId="2" fillId="17" borderId="2" xfId="0" applyNumberFormat="1" applyFont="1" applyFill="1" applyBorder="1" applyAlignment="1">
      <alignment horizontal="right"/>
    </xf>
    <xf numFmtId="0" fontId="71" fillId="0" borderId="0" xfId="0" applyFont="1" applyAlignment="1">
      <alignment horizontal="center" vertical="center"/>
    </xf>
    <xf numFmtId="0" fontId="71" fillId="8" borderId="11" xfId="0" applyFont="1" applyFill="1" applyBorder="1" applyAlignment="1">
      <alignment horizontal="center" vertical="center"/>
    </xf>
    <xf numFmtId="44" fontId="71" fillId="8" borderId="11" xfId="7" applyFont="1" applyFill="1" applyBorder="1" applyAlignment="1">
      <alignment horizontal="center" vertical="center"/>
    </xf>
    <xf numFmtId="0" fontId="71" fillId="36" borderId="11" xfId="0" applyFont="1" applyFill="1" applyBorder="1" applyAlignment="1">
      <alignment horizontal="center" vertical="center"/>
    </xf>
    <xf numFmtId="44" fontId="71" fillId="36" borderId="11" xfId="7" applyFont="1" applyFill="1" applyBorder="1" applyAlignment="1">
      <alignment horizontal="center" vertical="center"/>
    </xf>
    <xf numFmtId="0" fontId="133" fillId="36" borderId="11" xfId="1" applyFont="1" applyFill="1" applyBorder="1" applyAlignment="1">
      <alignment horizontal="center" vertical="center"/>
    </xf>
    <xf numFmtId="49" fontId="134" fillId="8" borderId="11" xfId="17" applyNumberFormat="1" applyFont="1" applyFill="1" applyBorder="1" applyAlignment="1">
      <alignment horizontal="center" vertical="center" wrapText="1"/>
    </xf>
    <xf numFmtId="0" fontId="133" fillId="8" borderId="11" xfId="1" applyFont="1" applyFill="1" applyBorder="1" applyAlignment="1">
      <alignment horizontal="center" vertical="center"/>
    </xf>
    <xf numFmtId="44" fontId="71" fillId="8" borderId="11" xfId="0" applyNumberFormat="1" applyFont="1" applyFill="1" applyBorder="1" applyAlignment="1">
      <alignment horizontal="center" vertical="center"/>
    </xf>
    <xf numFmtId="0" fontId="71" fillId="37" borderId="11" xfId="3" applyFont="1" applyFill="1" applyBorder="1" applyAlignment="1">
      <alignment horizontal="center" vertical="center"/>
    </xf>
    <xf numFmtId="49" fontId="135" fillId="37" borderId="11" xfId="3" applyNumberFormat="1" applyFont="1" applyFill="1" applyBorder="1" applyAlignment="1">
      <alignment horizontal="center" vertical="center" wrapText="1"/>
    </xf>
    <xf numFmtId="44" fontId="71" fillId="37" borderId="11" xfId="3" applyNumberFormat="1" applyFont="1" applyFill="1" applyBorder="1" applyAlignment="1">
      <alignment horizontal="center" vertical="center"/>
    </xf>
    <xf numFmtId="44" fontId="71" fillId="36" borderId="11" xfId="0" applyNumberFormat="1" applyFont="1" applyFill="1" applyBorder="1" applyAlignment="1">
      <alignment horizontal="center" vertical="center"/>
    </xf>
    <xf numFmtId="0" fontId="71" fillId="35" borderId="11" xfId="0" applyFont="1" applyFill="1" applyBorder="1" applyAlignment="1">
      <alignment horizontal="center" vertical="center"/>
    </xf>
    <xf numFmtId="0" fontId="133" fillId="35" borderId="11" xfId="1" applyFont="1" applyFill="1" applyBorder="1" applyAlignment="1">
      <alignment horizontal="center" vertical="center"/>
    </xf>
    <xf numFmtId="44" fontId="71" fillId="35" borderId="11" xfId="0" applyNumberFormat="1" applyFont="1" applyFill="1" applyBorder="1" applyAlignment="1">
      <alignment horizontal="center" vertical="center"/>
    </xf>
    <xf numFmtId="0" fontId="120" fillId="0" borderId="0" xfId="0" applyFont="1" applyAlignment="1">
      <alignment horizontal="center" vertical="center"/>
    </xf>
    <xf numFmtId="174" fontId="0" fillId="0" borderId="28" xfId="7" applyNumberFormat="1" applyFont="1" applyBorder="1"/>
    <xf numFmtId="0" fontId="92" fillId="8" borderId="0" xfId="0" applyFont="1" applyFill="1" applyAlignment="1">
      <alignment horizontal="center" vertical="center" textRotation="90"/>
    </xf>
    <xf numFmtId="0" fontId="0" fillId="4" borderId="11" xfId="0" applyFill="1" applyBorder="1"/>
    <xf numFmtId="0" fontId="0" fillId="4" borderId="12" xfId="0" applyFill="1" applyBorder="1"/>
    <xf numFmtId="0" fontId="119" fillId="4" borderId="23" xfId="0" applyFont="1" applyFill="1" applyBorder="1" applyAlignment="1">
      <alignment vertical="center"/>
    </xf>
    <xf numFmtId="0" fontId="0" fillId="4" borderId="0" xfId="0" applyFill="1"/>
    <xf numFmtId="0" fontId="0" fillId="4" borderId="31" xfId="0" applyFill="1" applyBorder="1" applyAlignment="1">
      <alignment horizontal="center"/>
    </xf>
    <xf numFmtId="0" fontId="137" fillId="0" borderId="0" xfId="0" applyFont="1"/>
    <xf numFmtId="0" fontId="138" fillId="8" borderId="1" xfId="0" applyFont="1" applyFill="1" applyBorder="1" applyAlignment="1">
      <alignment horizontal="left"/>
    </xf>
    <xf numFmtId="0" fontId="138" fillId="8" borderId="37" xfId="0" applyFont="1" applyFill="1" applyBorder="1"/>
    <xf numFmtId="0" fontId="139" fillId="8" borderId="38" xfId="1" applyFont="1" applyFill="1" applyBorder="1"/>
    <xf numFmtId="0" fontId="137" fillId="7" borderId="40" xfId="0" applyFont="1" applyFill="1" applyBorder="1" applyAlignment="1">
      <alignment horizontal="left"/>
    </xf>
    <xf numFmtId="0" fontId="137" fillId="7" borderId="35" xfId="0" applyFont="1" applyFill="1" applyBorder="1" applyAlignment="1">
      <alignment horizontal="left"/>
    </xf>
    <xf numFmtId="166" fontId="137" fillId="7" borderId="29" xfId="0" applyNumberFormat="1" applyFont="1" applyFill="1" applyBorder="1" applyAlignment="1">
      <alignment horizontal="left"/>
    </xf>
    <xf numFmtId="0" fontId="137" fillId="0" borderId="41" xfId="0" applyFont="1" applyBorder="1"/>
    <xf numFmtId="0" fontId="137" fillId="0" borderId="11" xfId="0" applyFont="1" applyBorder="1"/>
    <xf numFmtId="0" fontId="137" fillId="0" borderId="11" xfId="0" applyFont="1" applyBorder="1" applyAlignment="1">
      <alignment horizontal="left"/>
    </xf>
    <xf numFmtId="166" fontId="137" fillId="0" borderId="12" xfId="0" applyNumberFormat="1" applyFont="1" applyBorder="1"/>
    <xf numFmtId="0" fontId="137" fillId="0" borderId="43" xfId="0" applyFont="1" applyBorder="1"/>
    <xf numFmtId="0" fontId="137" fillId="0" borderId="27" xfId="0" applyFont="1" applyBorder="1"/>
    <xf numFmtId="0" fontId="137" fillId="0" borderId="27" xfId="0" applyFont="1" applyBorder="1" applyAlignment="1">
      <alignment horizontal="left"/>
    </xf>
    <xf numFmtId="166" fontId="137" fillId="0" borderId="28" xfId="0" applyNumberFormat="1" applyFont="1" applyBorder="1"/>
    <xf numFmtId="0" fontId="137" fillId="0" borderId="39" xfId="0" applyFont="1" applyBorder="1"/>
    <xf numFmtId="0" fontId="137" fillId="0" borderId="16" xfId="0" applyFont="1" applyBorder="1"/>
    <xf numFmtId="0" fontId="137" fillId="0" borderId="16" xfId="0" applyFont="1" applyBorder="1" applyAlignment="1">
      <alignment horizontal="left"/>
    </xf>
    <xf numFmtId="166" fontId="137" fillId="0" borderId="17" xfId="0" applyNumberFormat="1" applyFont="1" applyBorder="1"/>
    <xf numFmtId="0" fontId="140" fillId="0" borderId="0" xfId="1" applyFont="1"/>
    <xf numFmtId="0" fontId="141" fillId="19" borderId="11" xfId="0" applyFont="1" applyFill="1" applyBorder="1" applyAlignment="1">
      <alignment horizontal="left"/>
    </xf>
    <xf numFmtId="0" fontId="141" fillId="19" borderId="11" xfId="0" applyFont="1" applyFill="1" applyBorder="1"/>
    <xf numFmtId="0" fontId="137" fillId="0" borderId="0" xfId="0" applyFont="1" applyAlignment="1">
      <alignment horizontal="left"/>
    </xf>
    <xf numFmtId="0" fontId="142" fillId="11" borderId="37" xfId="0" applyFont="1" applyFill="1" applyBorder="1"/>
    <xf numFmtId="0" fontId="142" fillId="11" borderId="37" xfId="0" applyFont="1" applyFill="1" applyBorder="1" applyAlignment="1">
      <alignment horizontal="left"/>
    </xf>
    <xf numFmtId="0" fontId="143" fillId="11" borderId="38" xfId="1" applyFont="1" applyFill="1" applyBorder="1"/>
    <xf numFmtId="0" fontId="144" fillId="3" borderId="37" xfId="0" applyFont="1" applyFill="1" applyBorder="1"/>
    <xf numFmtId="0" fontId="144" fillId="3" borderId="37" xfId="0" applyFont="1" applyFill="1" applyBorder="1" applyAlignment="1">
      <alignment horizontal="left"/>
    </xf>
    <xf numFmtId="0" fontId="140" fillId="3" borderId="36" xfId="1" applyFont="1" applyFill="1" applyBorder="1"/>
    <xf numFmtId="0" fontId="144" fillId="17" borderId="1" xfId="0" applyFont="1" applyFill="1" applyBorder="1" applyAlignment="1">
      <alignment horizontal="left"/>
    </xf>
    <xf numFmtId="0" fontId="144" fillId="17" borderId="36" xfId="0" applyFont="1" applyFill="1" applyBorder="1" applyAlignment="1">
      <alignment horizontal="left"/>
    </xf>
    <xf numFmtId="0" fontId="144" fillId="17" borderId="37" xfId="0" applyFont="1" applyFill="1" applyBorder="1"/>
    <xf numFmtId="0" fontId="144" fillId="17" borderId="37" xfId="0" applyFont="1" applyFill="1" applyBorder="1" applyAlignment="1">
      <alignment horizontal="left"/>
    </xf>
    <xf numFmtId="0" fontId="140" fillId="17" borderId="36" xfId="1" applyFont="1" applyFill="1" applyBorder="1"/>
    <xf numFmtId="0" fontId="145" fillId="8" borderId="1" xfId="0" applyFont="1" applyFill="1" applyBorder="1" applyAlignment="1">
      <alignment horizontal="left"/>
    </xf>
    <xf numFmtId="0" fontId="145" fillId="8" borderId="36" xfId="0" applyFont="1" applyFill="1" applyBorder="1" applyAlignment="1">
      <alignment horizontal="left"/>
    </xf>
    <xf numFmtId="0" fontId="145" fillId="8" borderId="37" xfId="0" applyFont="1" applyFill="1" applyBorder="1"/>
    <xf numFmtId="0" fontId="145" fillId="8" borderId="37" xfId="0" applyFont="1" applyFill="1" applyBorder="1" applyAlignment="1">
      <alignment horizontal="left"/>
    </xf>
    <xf numFmtId="0" fontId="140" fillId="8" borderId="36" xfId="1" applyFont="1" applyFill="1" applyBorder="1"/>
    <xf numFmtId="0" fontId="137" fillId="0" borderId="39" xfId="0" applyFont="1" applyBorder="1" applyAlignment="1">
      <alignment wrapText="1"/>
    </xf>
    <xf numFmtId="0" fontId="142" fillId="8" borderId="37" xfId="0" applyFont="1" applyFill="1" applyBorder="1"/>
    <xf numFmtId="0" fontId="142" fillId="8" borderId="1" xfId="0" applyFont="1" applyFill="1" applyBorder="1" applyAlignment="1">
      <alignment horizontal="left"/>
    </xf>
    <xf numFmtId="0" fontId="148" fillId="8" borderId="38" xfId="1" applyFont="1" applyFill="1" applyBorder="1"/>
    <xf numFmtId="0" fontId="101" fillId="0" borderId="0" xfId="0" applyFont="1" applyAlignment="1">
      <alignment horizontal="left" vertical="center" indent="1"/>
    </xf>
    <xf numFmtId="0" fontId="101" fillId="0" borderId="0" xfId="0" applyFont="1"/>
    <xf numFmtId="0" fontId="149" fillId="0" borderId="0" xfId="0" applyFont="1"/>
    <xf numFmtId="0" fontId="53" fillId="4" borderId="11" xfId="0" applyFont="1" applyFill="1" applyBorder="1" applyAlignment="1">
      <alignment horizontal="left" shrinkToFit="1"/>
    </xf>
    <xf numFmtId="169" fontId="149" fillId="0" borderId="0" xfId="0" applyNumberFormat="1" applyFont="1" applyAlignment="1">
      <alignment horizontal="right"/>
    </xf>
    <xf numFmtId="0" fontId="150" fillId="0" borderId="0" xfId="1" applyFont="1"/>
    <xf numFmtId="0" fontId="149" fillId="0" borderId="0" xfId="0" applyFont="1" applyAlignment="1">
      <alignment horizontal="center"/>
    </xf>
    <xf numFmtId="0" fontId="53" fillId="0" borderId="64" xfId="0" applyFont="1" applyBorder="1" applyAlignment="1">
      <alignment horizontal="left"/>
    </xf>
    <xf numFmtId="169" fontId="53" fillId="0" borderId="64" xfId="0" applyNumberFormat="1" applyFont="1" applyBorder="1" applyAlignment="1">
      <alignment horizontal="right"/>
    </xf>
    <xf numFmtId="0" fontId="149" fillId="0" borderId="0" xfId="0" applyFont="1" applyAlignment="1">
      <alignment horizontal="left"/>
    </xf>
    <xf numFmtId="0" fontId="151" fillId="0" borderId="5" xfId="0" applyFont="1" applyBorder="1"/>
    <xf numFmtId="0" fontId="151" fillId="0" borderId="38" xfId="0" applyFont="1" applyBorder="1" applyAlignment="1">
      <alignment horizontal="left" shrinkToFit="1"/>
    </xf>
    <xf numFmtId="169" fontId="151" fillId="0" borderId="2" xfId="0" applyNumberFormat="1" applyFont="1" applyBorder="1" applyAlignment="1">
      <alignment horizontal="right"/>
    </xf>
    <xf numFmtId="165" fontId="151" fillId="0" borderId="0" xfId="0" applyNumberFormat="1" applyFont="1" applyAlignment="1">
      <alignment horizontal="left"/>
    </xf>
    <xf numFmtId="0" fontId="151" fillId="0" borderId="5" xfId="0" applyFont="1" applyBorder="1" applyAlignment="1">
      <alignment horizontal="left" shrinkToFit="1"/>
    </xf>
    <xf numFmtId="0" fontId="149" fillId="0" borderId="7" xfId="0" applyFont="1" applyBorder="1" applyAlignment="1">
      <alignment horizontal="left" shrinkToFit="1"/>
    </xf>
    <xf numFmtId="0" fontId="149" fillId="0" borderId="8" xfId="0" applyFont="1" applyBorder="1" applyAlignment="1">
      <alignment horizontal="left" shrinkToFit="1"/>
    </xf>
    <xf numFmtId="0" fontId="53" fillId="0" borderId="8" xfId="0" applyFont="1" applyBorder="1" applyAlignment="1">
      <alignment horizontal="left" shrinkToFit="1"/>
    </xf>
    <xf numFmtId="169" fontId="149" fillId="0" borderId="9" xfId="0" applyNumberFormat="1" applyFont="1" applyBorder="1" applyAlignment="1">
      <alignment horizontal="right"/>
    </xf>
    <xf numFmtId="165" fontId="149" fillId="0" borderId="0" xfId="0" applyNumberFormat="1" applyFont="1" applyAlignment="1">
      <alignment horizontal="left"/>
    </xf>
    <xf numFmtId="0" fontId="149" fillId="0" borderId="13" xfId="0" applyFont="1" applyBorder="1" applyAlignment="1">
      <alignment horizontal="left" shrinkToFit="1"/>
    </xf>
    <xf numFmtId="0" fontId="149" fillId="0" borderId="11" xfId="0" applyFont="1" applyBorder="1" applyAlignment="1">
      <alignment horizontal="left" shrinkToFit="1"/>
    </xf>
    <xf numFmtId="169" fontId="149" fillId="0" borderId="12" xfId="0" applyNumberFormat="1" applyFont="1" applyBorder="1" applyAlignment="1">
      <alignment horizontal="right"/>
    </xf>
    <xf numFmtId="0" fontId="149" fillId="0" borderId="14" xfId="0" applyFont="1" applyBorder="1" applyAlignment="1">
      <alignment horizontal="left" shrinkToFit="1"/>
    </xf>
    <xf numFmtId="0" fontId="149" fillId="0" borderId="16" xfId="0" applyFont="1" applyBorder="1" applyAlignment="1">
      <alignment horizontal="left" shrinkToFit="1"/>
    </xf>
    <xf numFmtId="169" fontId="149" fillId="0" borderId="17" xfId="0" applyNumberFormat="1" applyFont="1" applyBorder="1" applyAlignment="1">
      <alignment horizontal="right"/>
    </xf>
    <xf numFmtId="0" fontId="53" fillId="0" borderId="0" xfId="0" applyFont="1" applyAlignment="1">
      <alignment horizontal="left" shrinkToFit="1"/>
    </xf>
    <xf numFmtId="0" fontId="152" fillId="2" borderId="64" xfId="0" applyFont="1" applyFill="1" applyBorder="1" applyAlignment="1">
      <alignment horizontal="left" shrinkToFit="1"/>
    </xf>
    <xf numFmtId="0" fontId="152" fillId="2" borderId="33" xfId="0" applyFont="1" applyFill="1" applyBorder="1" applyAlignment="1">
      <alignment horizontal="left" shrinkToFit="1"/>
    </xf>
    <xf numFmtId="0" fontId="152" fillId="2" borderId="67" xfId="0" applyFont="1" applyFill="1" applyBorder="1" applyAlignment="1">
      <alignment horizontal="left" shrinkToFit="1"/>
    </xf>
    <xf numFmtId="169" fontId="151" fillId="0" borderId="18" xfId="0" applyNumberFormat="1" applyFont="1" applyBorder="1" applyAlignment="1">
      <alignment horizontal="right" shrinkToFit="1"/>
    </xf>
    <xf numFmtId="0" fontId="149" fillId="0" borderId="20" xfId="0" applyFont="1" applyBorder="1" applyAlignment="1">
      <alignment horizontal="left" shrinkToFit="1"/>
    </xf>
    <xf numFmtId="0" fontId="149" fillId="0" borderId="21" xfId="0" applyFont="1" applyBorder="1" applyAlignment="1">
      <alignment horizontal="left" shrinkToFit="1"/>
    </xf>
    <xf numFmtId="169" fontId="149" fillId="0" borderId="21" xfId="0" applyNumberFormat="1" applyFont="1" applyBorder="1" applyAlignment="1">
      <alignment horizontal="right" shrinkToFit="1"/>
    </xf>
    <xf numFmtId="169" fontId="149" fillId="0" borderId="22" xfId="0" applyNumberFormat="1" applyFont="1" applyBorder="1" applyAlignment="1">
      <alignment horizontal="right" shrinkToFit="1"/>
    </xf>
    <xf numFmtId="169" fontId="149" fillId="0" borderId="11" xfId="0" applyNumberFormat="1" applyFont="1" applyBorder="1" applyAlignment="1">
      <alignment horizontal="right" shrinkToFit="1"/>
    </xf>
    <xf numFmtId="169" fontId="149" fillId="0" borderId="32" xfId="0" applyNumberFormat="1" applyFont="1" applyBorder="1" applyAlignment="1">
      <alignment horizontal="right" shrinkToFit="1"/>
    </xf>
    <xf numFmtId="169" fontId="149" fillId="0" borderId="12" xfId="0" applyNumberFormat="1" applyFont="1" applyBorder="1" applyAlignment="1">
      <alignment horizontal="right" shrinkToFit="1"/>
    </xf>
    <xf numFmtId="169" fontId="149" fillId="0" borderId="9" xfId="0" applyNumberFormat="1" applyFont="1" applyBorder="1" applyAlignment="1">
      <alignment horizontal="right" shrinkToFit="1"/>
    </xf>
    <xf numFmtId="0" fontId="153" fillId="0" borderId="13" xfId="0" applyFont="1" applyBorder="1" applyAlignment="1">
      <alignment horizontal="left" shrinkToFit="1"/>
    </xf>
    <xf numFmtId="0" fontId="149" fillId="0" borderId="26" xfId="0" applyFont="1" applyBorder="1" applyAlignment="1">
      <alignment horizontal="left" shrinkToFit="1"/>
    </xf>
    <xf numFmtId="0" fontId="149" fillId="0" borderId="27" xfId="0" applyFont="1" applyBorder="1" applyAlignment="1">
      <alignment horizontal="left" shrinkToFit="1"/>
    </xf>
    <xf numFmtId="169" fontId="149" fillId="0" borderId="28" xfId="0" applyNumberFormat="1" applyFont="1" applyBorder="1" applyAlignment="1">
      <alignment horizontal="right" shrinkToFit="1"/>
    </xf>
    <xf numFmtId="169" fontId="149" fillId="0" borderId="22" xfId="0" applyNumberFormat="1" applyFont="1" applyBorder="1" applyAlignment="1">
      <alignment horizontal="right"/>
    </xf>
    <xf numFmtId="169" fontId="149" fillId="0" borderId="11" xfId="0" applyNumberFormat="1" applyFont="1" applyBorder="1" applyAlignment="1">
      <alignment horizontal="right"/>
    </xf>
    <xf numFmtId="0" fontId="149" fillId="0" borderId="13" xfId="0" applyFont="1" applyBorder="1"/>
    <xf numFmtId="0" fontId="149" fillId="0" borderId="11" xfId="0" applyFont="1" applyBorder="1"/>
    <xf numFmtId="0" fontId="149" fillId="0" borderId="12" xfId="0" applyFont="1" applyBorder="1"/>
    <xf numFmtId="0" fontId="149" fillId="0" borderId="14" xfId="0" applyFont="1" applyBorder="1"/>
    <xf numFmtId="0" fontId="149" fillId="0" borderId="16" xfId="0" applyFont="1" applyBorder="1"/>
    <xf numFmtId="0" fontId="149" fillId="0" borderId="17" xfId="0" applyFont="1" applyBorder="1"/>
    <xf numFmtId="0" fontId="151" fillId="24" borderId="35" xfId="0" applyFont="1" applyFill="1" applyBorder="1" applyAlignment="1">
      <alignment horizontal="left" shrinkToFit="1"/>
    </xf>
    <xf numFmtId="0" fontId="151" fillId="24" borderId="64" xfId="0" applyFont="1" applyFill="1" applyBorder="1" applyAlignment="1">
      <alignment horizontal="left" shrinkToFit="1"/>
    </xf>
    <xf numFmtId="0" fontId="149" fillId="0" borderId="20" xfId="0" applyFont="1" applyBorder="1" applyAlignment="1">
      <alignment horizontal="left" vertical="center" shrinkToFit="1"/>
    </xf>
    <xf numFmtId="0" fontId="149" fillId="0" borderId="21" xfId="0" applyFont="1" applyBorder="1" applyAlignment="1">
      <alignment horizontal="left" vertical="center" shrinkToFit="1"/>
    </xf>
    <xf numFmtId="0" fontId="149" fillId="0" borderId="13" xfId="0" applyFont="1" applyBorder="1" applyAlignment="1">
      <alignment horizontal="left" vertical="center" shrinkToFit="1"/>
    </xf>
    <xf numFmtId="0" fontId="149" fillId="0" borderId="11" xfId="0" applyFont="1" applyBorder="1" applyAlignment="1">
      <alignment horizontal="left" vertical="center" shrinkToFit="1"/>
    </xf>
    <xf numFmtId="0" fontId="149" fillId="0" borderId="14" xfId="0" applyFont="1" applyBorder="1" applyAlignment="1">
      <alignment horizontal="left" vertical="center" shrinkToFit="1"/>
    </xf>
    <xf numFmtId="0" fontId="149" fillId="0" borderId="16" xfId="0" applyFont="1" applyBorder="1" applyAlignment="1">
      <alignment horizontal="left" vertical="center" shrinkToFit="1"/>
    </xf>
    <xf numFmtId="0" fontId="152" fillId="25" borderId="19" xfId="0" applyFont="1" applyFill="1" applyBorder="1" applyAlignment="1">
      <alignment horizontal="left" shrinkToFit="1"/>
    </xf>
    <xf numFmtId="0" fontId="152" fillId="25" borderId="3" xfId="0" applyFont="1" applyFill="1" applyBorder="1" applyAlignment="1">
      <alignment horizontal="left" shrinkToFit="1"/>
    </xf>
    <xf numFmtId="169" fontId="151" fillId="0" borderId="36" xfId="0" applyNumberFormat="1" applyFont="1" applyBorder="1" applyAlignment="1">
      <alignment horizontal="right" shrinkToFit="1"/>
    </xf>
    <xf numFmtId="0" fontId="53" fillId="0" borderId="16" xfId="0" applyFont="1" applyBorder="1" applyAlignment="1">
      <alignment horizontal="left" shrinkToFit="1"/>
    </xf>
    <xf numFmtId="169" fontId="53" fillId="0" borderId="17" xfId="0" applyNumberFormat="1" applyFont="1" applyBorder="1" applyAlignment="1">
      <alignment horizontal="right"/>
    </xf>
    <xf numFmtId="0" fontId="152" fillId="0" borderId="0" xfId="0" applyFont="1" applyAlignment="1">
      <alignment horizontal="left" vertical="center" textRotation="90" shrinkToFit="1"/>
    </xf>
    <xf numFmtId="0" fontId="53" fillId="2" borderId="3" xfId="0" applyFont="1" applyFill="1" applyBorder="1" applyAlignment="1">
      <alignment shrinkToFit="1"/>
    </xf>
    <xf numFmtId="0" fontId="53" fillId="2" borderId="33" xfId="0" applyFont="1" applyFill="1" applyBorder="1" applyAlignment="1">
      <alignment shrinkToFit="1"/>
    </xf>
    <xf numFmtId="169" fontId="53" fillId="0" borderId="18" xfId="0" applyNumberFormat="1" applyFont="1" applyBorder="1" applyAlignment="1">
      <alignment horizontal="right" shrinkToFit="1"/>
    </xf>
    <xf numFmtId="0" fontId="149" fillId="0" borderId="20" xfId="0" applyFont="1" applyBorder="1" applyAlignment="1">
      <alignment shrinkToFit="1"/>
    </xf>
    <xf numFmtId="0" fontId="149" fillId="0" borderId="21" xfId="0" applyFont="1" applyBorder="1" applyAlignment="1">
      <alignment shrinkToFit="1"/>
    </xf>
    <xf numFmtId="0" fontId="149" fillId="0" borderId="8" xfId="0" applyFont="1" applyBorder="1" applyAlignment="1">
      <alignment shrinkToFit="1"/>
    </xf>
    <xf numFmtId="0" fontId="149" fillId="0" borderId="13" xfId="0" applyFont="1" applyBorder="1" applyAlignment="1">
      <alignment shrinkToFit="1"/>
    </xf>
    <xf numFmtId="0" fontId="149" fillId="0" borderId="11" xfId="0" applyFont="1" applyBorder="1" applyAlignment="1">
      <alignment shrinkToFit="1"/>
    </xf>
    <xf numFmtId="0" fontId="149" fillId="0" borderId="16" xfId="0" applyFont="1" applyBorder="1" applyAlignment="1">
      <alignment shrinkToFit="1"/>
    </xf>
    <xf numFmtId="0" fontId="149" fillId="0" borderId="16" xfId="0" applyFont="1" applyBorder="1" applyAlignment="1">
      <alignment horizontal="center" shrinkToFit="1"/>
    </xf>
    <xf numFmtId="169" fontId="149" fillId="0" borderId="17" xfId="0" applyNumberFormat="1" applyFont="1" applyBorder="1" applyAlignment="1">
      <alignment horizontal="right" shrinkToFit="1"/>
    </xf>
    <xf numFmtId="0" fontId="53" fillId="0" borderId="0" xfId="0" applyFont="1" applyAlignment="1">
      <alignment horizontal="center" vertical="center" textRotation="90" shrinkToFit="1"/>
    </xf>
    <xf numFmtId="0" fontId="149" fillId="0" borderId="0" xfId="0" applyFont="1" applyAlignment="1">
      <alignment horizontal="left" shrinkToFit="1"/>
    </xf>
    <xf numFmtId="0" fontId="149" fillId="0" borderId="0" xfId="0" applyFont="1" applyAlignment="1">
      <alignment shrinkToFit="1"/>
    </xf>
    <xf numFmtId="0" fontId="149" fillId="0" borderId="0" xfId="0" applyFont="1" applyAlignment="1">
      <alignment horizontal="center" shrinkToFit="1"/>
    </xf>
    <xf numFmtId="169" fontId="149" fillId="0" borderId="0" xfId="0" applyNumberFormat="1" applyFont="1" applyAlignment="1">
      <alignment horizontal="right" shrinkToFit="1"/>
    </xf>
    <xf numFmtId="0" fontId="154" fillId="26" borderId="6" xfId="0" applyFont="1" applyFill="1" applyBorder="1" applyAlignment="1">
      <alignment horizontal="left" shrinkToFit="1"/>
    </xf>
    <xf numFmtId="0" fontId="155" fillId="26" borderId="23" xfId="0" applyFont="1" applyFill="1" applyBorder="1" applyAlignment="1">
      <alignment horizontal="left" vertical="center" shrinkToFit="1"/>
    </xf>
    <xf numFmtId="0" fontId="149" fillId="0" borderId="8" xfId="0" applyFont="1" applyBorder="1" applyAlignment="1">
      <alignment horizontal="left" vertical="center" shrinkToFit="1"/>
    </xf>
    <xf numFmtId="0" fontId="149" fillId="0" borderId="15" xfId="0" applyFont="1" applyBorder="1" applyAlignment="1">
      <alignment horizontal="left" vertical="center" shrinkToFit="1"/>
    </xf>
    <xf numFmtId="0" fontId="53" fillId="4" borderId="65" xfId="0" applyFont="1" applyFill="1" applyBorder="1" applyAlignment="1">
      <alignment horizontal="left" shrinkToFit="1"/>
    </xf>
    <xf numFmtId="0" fontId="53" fillId="4" borderId="38" xfId="0" applyFont="1" applyFill="1" applyBorder="1" applyAlignment="1">
      <alignment horizontal="left" shrinkToFit="1"/>
    </xf>
    <xf numFmtId="0" fontId="149" fillId="3" borderId="44" xfId="0" applyFont="1" applyFill="1" applyBorder="1" applyAlignment="1">
      <alignment horizontal="left" vertical="center" shrinkToFit="1"/>
    </xf>
    <xf numFmtId="169" fontId="149" fillId="3" borderId="9" xfId="0" applyNumberFormat="1" applyFont="1" applyFill="1" applyBorder="1" applyAlignment="1">
      <alignment horizontal="right" vertical="center"/>
    </xf>
    <xf numFmtId="0" fontId="149" fillId="3" borderId="41" xfId="0" applyFont="1" applyFill="1" applyBorder="1" applyAlignment="1">
      <alignment horizontal="left" vertical="center" shrinkToFit="1"/>
    </xf>
    <xf numFmtId="0" fontId="149" fillId="0" borderId="27" xfId="0" applyFont="1" applyBorder="1" applyAlignment="1">
      <alignment horizontal="left" vertical="center" shrinkToFit="1"/>
    </xf>
    <xf numFmtId="169" fontId="149" fillId="3" borderId="12" xfId="0" applyNumberFormat="1" applyFont="1" applyFill="1" applyBorder="1" applyAlignment="1">
      <alignment horizontal="right" vertical="center"/>
    </xf>
    <xf numFmtId="0" fontId="149" fillId="3" borderId="43" xfId="0" applyFont="1" applyFill="1" applyBorder="1" applyAlignment="1">
      <alignment horizontal="left" vertical="center" shrinkToFit="1"/>
    </xf>
    <xf numFmtId="169" fontId="149" fillId="3" borderId="28" xfId="0" applyNumberFormat="1" applyFont="1" applyFill="1" applyBorder="1" applyAlignment="1">
      <alignment horizontal="right" vertical="center"/>
    </xf>
    <xf numFmtId="0" fontId="149" fillId="3" borderId="20" xfId="0" applyFont="1" applyFill="1" applyBorder="1" applyAlignment="1">
      <alignment horizontal="left" shrinkToFit="1"/>
    </xf>
    <xf numFmtId="0" fontId="149" fillId="3" borderId="13" xfId="0" applyFont="1" applyFill="1" applyBorder="1" applyAlignment="1">
      <alignment horizontal="left" shrinkToFit="1"/>
    </xf>
    <xf numFmtId="169" fontId="149" fillId="0" borderId="28" xfId="0" applyNumberFormat="1" applyFont="1" applyBorder="1" applyAlignment="1">
      <alignment horizontal="right"/>
    </xf>
    <xf numFmtId="0" fontId="149" fillId="3" borderId="26" xfId="0" applyFont="1" applyFill="1" applyBorder="1" applyAlignment="1">
      <alignment horizontal="left" shrinkToFit="1"/>
    </xf>
    <xf numFmtId="0" fontId="152" fillId="16" borderId="21" xfId="0" applyFont="1" applyFill="1" applyBorder="1"/>
    <xf numFmtId="0" fontId="149" fillId="0" borderId="11" xfId="0" applyFont="1" applyBorder="1" applyAlignment="1">
      <alignment horizontal="left"/>
    </xf>
    <xf numFmtId="0" fontId="149" fillId="0" borderId="16" xfId="0" applyFont="1" applyBorder="1" applyAlignment="1">
      <alignment horizontal="left"/>
    </xf>
    <xf numFmtId="0" fontId="149" fillId="0" borderId="8" xfId="0" applyFont="1" applyBorder="1" applyAlignment="1">
      <alignment horizontal="left"/>
    </xf>
    <xf numFmtId="0" fontId="157" fillId="0" borderId="4" xfId="0" applyFont="1" applyBorder="1" applyAlignment="1">
      <alignment horizontal="left" shrinkToFit="1"/>
    </xf>
    <xf numFmtId="0" fontId="157" fillId="0" borderId="65" xfId="0" applyFont="1" applyBorder="1" applyAlignment="1">
      <alignment horizontal="left" shrinkToFit="1"/>
    </xf>
    <xf numFmtId="0" fontId="157" fillId="0" borderId="36" xfId="0" applyFont="1" applyBorder="1" applyAlignment="1">
      <alignment horizontal="left" shrinkToFit="1"/>
    </xf>
    <xf numFmtId="169" fontId="157" fillId="0" borderId="18" xfId="0" applyNumberFormat="1" applyFont="1" applyBorder="1" applyAlignment="1">
      <alignment horizontal="right" shrinkToFit="1"/>
    </xf>
    <xf numFmtId="0" fontId="158" fillId="0" borderId="20" xfId="0" applyFont="1" applyBorder="1" applyAlignment="1">
      <alignment horizontal="left" shrinkToFit="1"/>
    </xf>
    <xf numFmtId="0" fontId="149" fillId="0" borderId="35" xfId="0" applyFont="1" applyBorder="1" applyAlignment="1">
      <alignment horizontal="left" vertical="center" shrinkToFit="1"/>
    </xf>
    <xf numFmtId="0" fontId="158" fillId="0" borderId="8" xfId="0" applyFont="1" applyBorder="1" applyAlignment="1">
      <alignment horizontal="left" shrinkToFit="1"/>
    </xf>
    <xf numFmtId="169" fontId="158" fillId="0" borderId="22" xfId="0" applyNumberFormat="1" applyFont="1" applyBorder="1" applyAlignment="1">
      <alignment horizontal="right" shrinkToFit="1"/>
    </xf>
    <xf numFmtId="0" fontId="158" fillId="0" borderId="13" xfId="0" applyFont="1" applyBorder="1" applyAlignment="1">
      <alignment horizontal="left" shrinkToFit="1"/>
    </xf>
    <xf numFmtId="0" fontId="158" fillId="0" borderId="11" xfId="0" applyFont="1" applyBorder="1" applyAlignment="1">
      <alignment horizontal="left" shrinkToFit="1"/>
    </xf>
    <xf numFmtId="169" fontId="158" fillId="0" borderId="12" xfId="0" applyNumberFormat="1" applyFont="1" applyBorder="1" applyAlignment="1">
      <alignment horizontal="right" shrinkToFit="1"/>
    </xf>
    <xf numFmtId="0" fontId="158" fillId="0" borderId="14" xfId="0" applyFont="1" applyBorder="1" applyAlignment="1">
      <alignment horizontal="left" shrinkToFit="1"/>
    </xf>
    <xf numFmtId="0" fontId="158" fillId="0" borderId="16" xfId="0" applyFont="1" applyBorder="1" applyAlignment="1">
      <alignment horizontal="left" shrinkToFit="1"/>
    </xf>
    <xf numFmtId="169" fontId="158" fillId="0" borderId="17" xfId="0" applyNumberFormat="1" applyFont="1" applyBorder="1" applyAlignment="1">
      <alignment horizontal="right" shrinkToFit="1"/>
    </xf>
    <xf numFmtId="0" fontId="158" fillId="0" borderId="35" xfId="0" applyFont="1" applyBorder="1" applyAlignment="1">
      <alignment horizontal="left" shrinkToFit="1"/>
    </xf>
    <xf numFmtId="0" fontId="158" fillId="0" borderId="21" xfId="0" applyFont="1" applyBorder="1" applyAlignment="1">
      <alignment horizontal="left" shrinkToFit="1"/>
    </xf>
    <xf numFmtId="0" fontId="157" fillId="0" borderId="0" xfId="0" applyFont="1" applyAlignment="1">
      <alignment horizontal="left" vertical="center" textRotation="90" shrinkToFit="1"/>
    </xf>
    <xf numFmtId="0" fontId="158" fillId="0" borderId="0" xfId="0" applyFont="1" applyAlignment="1">
      <alignment horizontal="left" shrinkToFit="1"/>
    </xf>
    <xf numFmtId="169" fontId="158" fillId="0" borderId="0" xfId="0" applyNumberFormat="1" applyFont="1" applyAlignment="1">
      <alignment horizontal="right" shrinkToFit="1"/>
    </xf>
    <xf numFmtId="0" fontId="159" fillId="0" borderId="4" xfId="0" applyFont="1" applyBorder="1" applyAlignment="1">
      <alignment horizontal="left" shrinkToFit="1"/>
    </xf>
    <xf numFmtId="0" fontId="159" fillId="0" borderId="65" xfId="0" applyFont="1" applyBorder="1" applyAlignment="1">
      <alignment horizontal="left" shrinkToFit="1"/>
    </xf>
    <xf numFmtId="169" fontId="157" fillId="0" borderId="36" xfId="0" applyNumberFormat="1" applyFont="1" applyBorder="1" applyAlignment="1">
      <alignment horizontal="right" shrinkToFit="1"/>
    </xf>
    <xf numFmtId="0" fontId="153" fillId="0" borderId="7" xfId="0" applyFont="1" applyBorder="1" applyAlignment="1">
      <alignment horizontal="left" shrinkToFit="1"/>
    </xf>
    <xf numFmtId="0" fontId="153" fillId="0" borderId="8" xfId="0" applyFont="1" applyBorder="1" applyAlignment="1">
      <alignment horizontal="left" shrinkToFit="1"/>
    </xf>
    <xf numFmtId="169" fontId="158" fillId="0" borderId="9" xfId="0" applyNumberFormat="1" applyFont="1" applyBorder="1" applyAlignment="1">
      <alignment horizontal="right" shrinkToFit="1"/>
    </xf>
    <xf numFmtId="0" fontId="153" fillId="0" borderId="14" xfId="0" applyFont="1" applyBorder="1" applyAlignment="1">
      <alignment horizontal="left" shrinkToFit="1"/>
    </xf>
    <xf numFmtId="0" fontId="153" fillId="0" borderId="16" xfId="0" applyFont="1" applyBorder="1" applyAlignment="1">
      <alignment horizontal="left" shrinkToFit="1"/>
    </xf>
    <xf numFmtId="0" fontId="153" fillId="0" borderId="20" xfId="0" applyFont="1" applyBorder="1" applyAlignment="1">
      <alignment horizontal="left" shrinkToFit="1"/>
    </xf>
    <xf numFmtId="0" fontId="153" fillId="0" borderId="35" xfId="0" applyFont="1" applyBorder="1" applyAlignment="1">
      <alignment horizontal="left" shrinkToFit="1"/>
    </xf>
    <xf numFmtId="0" fontId="153" fillId="0" borderId="21" xfId="0" applyFont="1" applyBorder="1" applyAlignment="1">
      <alignment horizontal="left" shrinkToFit="1"/>
    </xf>
    <xf numFmtId="0" fontId="53" fillId="5" borderId="35" xfId="0" applyFont="1" applyFill="1" applyBorder="1" applyAlignment="1">
      <alignment horizontal="left" shrinkToFit="1"/>
    </xf>
    <xf numFmtId="0" fontId="53" fillId="5" borderId="64" xfId="0" applyFont="1" applyFill="1" applyBorder="1" applyAlignment="1">
      <alignment horizontal="left" shrinkToFit="1"/>
    </xf>
    <xf numFmtId="0" fontId="160" fillId="0" borderId="13" xfId="0" applyFont="1" applyBorder="1" applyAlignment="1">
      <alignment horizontal="left" shrinkToFit="1"/>
    </xf>
    <xf numFmtId="0" fontId="160" fillId="0" borderId="11" xfId="0" applyFont="1" applyBorder="1" applyAlignment="1">
      <alignment horizontal="left" shrinkToFit="1"/>
    </xf>
    <xf numFmtId="169" fontId="160" fillId="0" borderId="12" xfId="0" applyNumberFormat="1" applyFont="1" applyBorder="1" applyAlignment="1">
      <alignment horizontal="right"/>
    </xf>
    <xf numFmtId="169" fontId="149" fillId="0" borderId="34" xfId="0" applyNumberFormat="1" applyFont="1" applyBorder="1" applyAlignment="1">
      <alignment horizontal="right"/>
    </xf>
    <xf numFmtId="0" fontId="152" fillId="2" borderId="19" xfId="0" applyFont="1" applyFill="1" applyBorder="1" applyAlignment="1">
      <alignment horizontal="left" shrinkToFit="1"/>
    </xf>
    <xf numFmtId="0" fontId="152" fillId="2" borderId="3" xfId="0" applyFont="1" applyFill="1" applyBorder="1" applyAlignment="1">
      <alignment horizontal="left" shrinkToFit="1"/>
    </xf>
    <xf numFmtId="0" fontId="149" fillId="0" borderId="69" xfId="0" applyFont="1" applyBorder="1" applyAlignment="1">
      <alignment shrinkToFit="1"/>
    </xf>
    <xf numFmtId="0" fontId="149" fillId="0" borderId="21" xfId="0" applyFont="1" applyBorder="1" applyAlignment="1">
      <alignment horizontal="left"/>
    </xf>
    <xf numFmtId="0" fontId="149" fillId="0" borderId="25" xfId="0" applyFont="1" applyBorder="1" applyAlignment="1">
      <alignment horizontal="left" shrinkToFit="1"/>
    </xf>
    <xf numFmtId="0" fontId="149" fillId="0" borderId="15" xfId="0" applyFont="1" applyBorder="1" applyAlignment="1">
      <alignment shrinkToFit="1"/>
    </xf>
    <xf numFmtId="0" fontId="149" fillId="0" borderId="72" xfId="0" applyFont="1" applyBorder="1" applyAlignment="1">
      <alignment horizontal="center" shrinkToFit="1"/>
    </xf>
    <xf numFmtId="0" fontId="161" fillId="3" borderId="3" xfId="0" applyFont="1" applyFill="1" applyBorder="1" applyAlignment="1">
      <alignment shrinkToFit="1"/>
    </xf>
    <xf numFmtId="0" fontId="161" fillId="3" borderId="33" xfId="0" applyFont="1" applyFill="1" applyBorder="1" applyAlignment="1">
      <alignment shrinkToFit="1"/>
    </xf>
    <xf numFmtId="169" fontId="162" fillId="0" borderId="18" xfId="0" applyNumberFormat="1" applyFont="1" applyBorder="1" applyAlignment="1">
      <alignment horizontal="right" shrinkToFit="1"/>
    </xf>
    <xf numFmtId="0" fontId="162" fillId="3" borderId="37" xfId="0" applyFont="1" applyFill="1" applyBorder="1" applyAlignment="1">
      <alignment horizontal="center" vertical="center" textRotation="90" shrinkToFit="1"/>
    </xf>
    <xf numFmtId="0" fontId="160" fillId="0" borderId="20" xfId="0" applyFont="1" applyBorder="1" applyAlignment="1">
      <alignment shrinkToFit="1"/>
    </xf>
    <xf numFmtId="0" fontId="160" fillId="0" borderId="21" xfId="0" applyFont="1" applyBorder="1" applyAlignment="1">
      <alignment shrinkToFit="1"/>
    </xf>
    <xf numFmtId="169" fontId="160" fillId="0" borderId="22" xfId="0" applyNumberFormat="1" applyFont="1" applyBorder="1" applyAlignment="1">
      <alignment horizontal="right" shrinkToFit="1"/>
    </xf>
    <xf numFmtId="0" fontId="162" fillId="3" borderId="24" xfId="0" applyFont="1" applyFill="1" applyBorder="1" applyAlignment="1">
      <alignment horizontal="center" vertical="center" textRotation="90" shrinkToFit="1"/>
    </xf>
    <xf numFmtId="0" fontId="160" fillId="0" borderId="25" xfId="0" applyFont="1" applyBorder="1" applyAlignment="1">
      <alignment horizontal="left" shrinkToFit="1"/>
    </xf>
    <xf numFmtId="0" fontId="160" fillId="0" borderId="15" xfId="0" applyFont="1" applyBorder="1" applyAlignment="1">
      <alignment horizontal="left" shrinkToFit="1"/>
    </xf>
    <xf numFmtId="0" fontId="160" fillId="0" borderId="15" xfId="0" applyFont="1" applyBorder="1" applyAlignment="1">
      <alignment shrinkToFit="1"/>
    </xf>
    <xf numFmtId="0" fontId="160" fillId="0" borderId="15" xfId="0" applyFont="1" applyBorder="1" applyAlignment="1">
      <alignment horizontal="center" shrinkToFit="1"/>
    </xf>
    <xf numFmtId="169" fontId="160" fillId="0" borderId="34" xfId="0" applyNumberFormat="1" applyFont="1" applyBorder="1" applyAlignment="1">
      <alignment horizontal="right" shrinkToFit="1"/>
    </xf>
    <xf numFmtId="0" fontId="102" fillId="0" borderId="11" xfId="0" applyFont="1" applyBorder="1" applyAlignment="1">
      <alignment vertical="center"/>
    </xf>
    <xf numFmtId="0" fontId="163" fillId="0" borderId="53" xfId="0" applyFont="1" applyBorder="1" applyAlignment="1">
      <alignment horizontal="left" vertical="center" wrapText="1"/>
    </xf>
    <xf numFmtId="0" fontId="163" fillId="0" borderId="52" xfId="0" applyFont="1" applyBorder="1" applyAlignment="1">
      <alignment horizontal="left" vertical="center" wrapText="1"/>
    </xf>
    <xf numFmtId="167" fontId="163" fillId="0" borderId="52" xfId="0" applyNumberFormat="1" applyFont="1" applyBorder="1" applyAlignment="1">
      <alignment horizontal="left" vertical="center" wrapText="1"/>
    </xf>
    <xf numFmtId="167" fontId="163" fillId="0" borderId="52" xfId="0" applyNumberFormat="1" applyFont="1" applyBorder="1" applyAlignment="1">
      <alignment horizontal="center" vertical="center" wrapText="1"/>
    </xf>
    <xf numFmtId="0" fontId="51" fillId="0" borderId="64" xfId="0" applyFont="1" applyBorder="1" applyAlignment="1">
      <alignment horizontal="center" vertical="center"/>
    </xf>
    <xf numFmtId="0" fontId="50" fillId="0" borderId="7" xfId="0" applyFont="1" applyBorder="1" applyAlignment="1">
      <alignment horizontal="center" vertical="center"/>
    </xf>
    <xf numFmtId="0" fontId="50" fillId="0" borderId="14" xfId="0" applyFont="1" applyBorder="1" applyAlignment="1">
      <alignment horizontal="center" vertical="center"/>
    </xf>
    <xf numFmtId="0" fontId="51" fillId="0" borderId="0" xfId="0" applyFont="1" applyAlignment="1">
      <alignment horizontal="center" vertical="center"/>
    </xf>
    <xf numFmtId="0" fontId="50" fillId="0" borderId="14" xfId="0" applyFont="1" applyBorder="1" applyAlignment="1">
      <alignment horizontal="center" vertical="center" shrinkToFit="1"/>
    </xf>
    <xf numFmtId="0" fontId="50" fillId="0" borderId="20" xfId="0" applyFont="1" applyBorder="1" applyAlignment="1">
      <alignment horizontal="center" vertical="center" shrinkToFit="1"/>
    </xf>
    <xf numFmtId="0" fontId="50" fillId="0" borderId="13" xfId="0" applyFont="1" applyBorder="1" applyAlignment="1">
      <alignment horizontal="center" vertical="center" shrinkToFit="1"/>
    </xf>
    <xf numFmtId="0" fontId="50" fillId="0" borderId="43" xfId="0" applyFont="1" applyBorder="1" applyAlignment="1">
      <alignment horizontal="center" vertical="center"/>
    </xf>
    <xf numFmtId="0" fontId="50" fillId="0" borderId="20" xfId="0" applyFont="1" applyBorder="1" applyAlignment="1">
      <alignment horizontal="center" vertical="center"/>
    </xf>
    <xf numFmtId="0" fontId="51" fillId="4" borderId="4" xfId="0" applyFont="1" applyFill="1" applyBorder="1" applyAlignment="1">
      <alignment horizontal="center" vertical="center"/>
    </xf>
    <xf numFmtId="0" fontId="50" fillId="3" borderId="20" xfId="0" applyFont="1" applyFill="1" applyBorder="1" applyAlignment="1">
      <alignment horizontal="center" vertical="center" shrinkToFit="1"/>
    </xf>
    <xf numFmtId="0" fontId="56" fillId="0" borderId="1" xfId="0" applyFont="1" applyBorder="1" applyAlignment="1">
      <alignment horizontal="center" vertical="center" shrinkToFit="1"/>
    </xf>
    <xf numFmtId="0" fontId="56" fillId="0" borderId="0" xfId="0" applyFont="1" applyAlignment="1">
      <alignment horizontal="center" vertical="center" shrinkToFit="1"/>
    </xf>
    <xf numFmtId="0" fontId="75" fillId="0" borderId="33" xfId="0" applyFont="1" applyBorder="1" applyAlignment="1">
      <alignment horizontal="center" vertical="center"/>
    </xf>
    <xf numFmtId="0" fontId="59" fillId="0" borderId="20" xfId="0" applyFont="1" applyBorder="1" applyAlignment="1">
      <alignment horizontal="center" vertical="center" shrinkToFit="1"/>
    </xf>
    <xf numFmtId="0" fontId="59" fillId="0" borderId="14" xfId="0" applyFont="1" applyBorder="1" applyAlignment="1">
      <alignment horizontal="center" vertical="center"/>
    </xf>
    <xf numFmtId="0" fontId="40" fillId="0" borderId="26" xfId="0" applyFont="1" applyBorder="1" applyAlignment="1">
      <alignment horizontal="center" vertical="center"/>
    </xf>
    <xf numFmtId="0" fontId="50" fillId="0" borderId="44" xfId="0" applyFont="1" applyBorder="1" applyAlignment="1">
      <alignment horizontal="center" vertical="center"/>
    </xf>
    <xf numFmtId="0" fontId="53" fillId="0" borderId="0" xfId="0" applyFont="1" applyAlignment="1">
      <alignment horizontal="center"/>
    </xf>
    <xf numFmtId="0" fontId="125" fillId="0" borderId="23" xfId="0" applyFont="1" applyBorder="1" applyAlignment="1">
      <alignment vertical="center"/>
    </xf>
    <xf numFmtId="0" fontId="125" fillId="4" borderId="23" xfId="0" applyFont="1" applyFill="1" applyBorder="1" applyAlignment="1">
      <alignment vertical="center"/>
    </xf>
    <xf numFmtId="0" fontId="87" fillId="0" borderId="13" xfId="20" applyFont="1" applyBorder="1"/>
    <xf numFmtId="174" fontId="87" fillId="0" borderId="11" xfId="20" applyNumberFormat="1" applyFont="1" applyBorder="1"/>
    <xf numFmtId="0" fontId="87" fillId="0" borderId="11" xfId="20" applyFont="1" applyBorder="1"/>
    <xf numFmtId="0" fontId="165" fillId="0" borderId="11" xfId="20" applyFont="1" applyBorder="1"/>
    <xf numFmtId="0" fontId="87" fillId="0" borderId="11" xfId="0" applyFont="1" applyBorder="1"/>
    <xf numFmtId="0" fontId="87" fillId="0" borderId="12" xfId="0" applyFont="1" applyBorder="1"/>
    <xf numFmtId="0" fontId="91" fillId="0" borderId="13" xfId="20" applyFont="1" applyBorder="1"/>
    <xf numFmtId="174" fontId="91" fillId="0" borderId="11" xfId="20" applyNumberFormat="1" applyFont="1" applyBorder="1"/>
    <xf numFmtId="181" fontId="91" fillId="0" borderId="11" xfId="20" applyNumberFormat="1" applyFont="1" applyBorder="1"/>
    <xf numFmtId="0" fontId="91" fillId="0" borderId="11" xfId="0" applyFont="1" applyBorder="1"/>
    <xf numFmtId="0" fontId="91" fillId="0" borderId="12" xfId="0" applyFont="1" applyBorder="1"/>
    <xf numFmtId="0" fontId="91" fillId="0" borderId="11" xfId="20" applyFont="1" applyBorder="1"/>
    <xf numFmtId="0" fontId="91" fillId="39" borderId="13" xfId="20" applyFont="1" applyFill="1" applyBorder="1"/>
    <xf numFmtId="0" fontId="91" fillId="39" borderId="11" xfId="20" applyFont="1" applyFill="1" applyBorder="1"/>
    <xf numFmtId="181" fontId="91" fillId="39" borderId="11" xfId="20" applyNumberFormat="1" applyFont="1" applyFill="1" applyBorder="1"/>
    <xf numFmtId="0" fontId="119" fillId="0" borderId="11" xfId="20" applyFont="1" applyBorder="1"/>
    <xf numFmtId="174" fontId="91" fillId="39" borderId="11" xfId="20" applyNumberFormat="1" applyFont="1" applyFill="1" applyBorder="1"/>
    <xf numFmtId="0" fontId="91" fillId="39" borderId="14" xfId="20" applyFont="1" applyFill="1" applyBorder="1"/>
    <xf numFmtId="0" fontId="91" fillId="39" borderId="16" xfId="20" applyFont="1" applyFill="1" applyBorder="1"/>
    <xf numFmtId="181" fontId="91" fillId="39" borderId="16" xfId="20" applyNumberFormat="1" applyFont="1" applyFill="1" applyBorder="1"/>
    <xf numFmtId="0" fontId="2" fillId="39" borderId="13" xfId="20" applyFont="1" applyFill="1" applyBorder="1"/>
    <xf numFmtId="0" fontId="2" fillId="39" borderId="11" xfId="20" applyFont="1" applyFill="1" applyBorder="1"/>
    <xf numFmtId="0" fontId="2" fillId="39" borderId="0" xfId="20" applyFont="1" applyFill="1"/>
    <xf numFmtId="0" fontId="0" fillId="17" borderId="47" xfId="0" applyFill="1" applyBorder="1"/>
    <xf numFmtId="0" fontId="53" fillId="3" borderId="64" xfId="0" applyFont="1" applyFill="1" applyBorder="1" applyAlignment="1">
      <alignment horizontal="left" shrinkToFit="1"/>
    </xf>
    <xf numFmtId="0" fontId="53" fillId="28" borderId="19" xfId="0" applyFont="1" applyFill="1" applyBorder="1" applyAlignment="1">
      <alignment shrinkToFit="1"/>
    </xf>
    <xf numFmtId="0" fontId="149" fillId="0" borderId="47" xfId="0" applyFont="1" applyBorder="1" applyAlignment="1">
      <alignment shrinkToFit="1"/>
    </xf>
    <xf numFmtId="0" fontId="53" fillId="3" borderId="11" xfId="0" applyFont="1" applyFill="1" applyBorder="1" applyAlignment="1">
      <alignment shrinkToFit="1"/>
    </xf>
    <xf numFmtId="0" fontId="53" fillId="28" borderId="18" xfId="0" applyFont="1" applyFill="1" applyBorder="1" applyAlignment="1">
      <alignment shrinkToFit="1"/>
    </xf>
    <xf numFmtId="0" fontId="53" fillId="3" borderId="41" xfId="0" applyFont="1" applyFill="1" applyBorder="1" applyAlignment="1">
      <alignment shrinkToFit="1"/>
    </xf>
    <xf numFmtId="0" fontId="53" fillId="28" borderId="11" xfId="0" applyFont="1" applyFill="1" applyBorder="1" applyAlignment="1">
      <alignment shrinkToFit="1"/>
    </xf>
    <xf numFmtId="0" fontId="115" fillId="0" borderId="0" xfId="0" applyFont="1" applyAlignment="1">
      <alignment horizontal="center" vertical="center" textRotation="90"/>
    </xf>
    <xf numFmtId="0" fontId="166" fillId="0" borderId="44" xfId="0" applyFont="1" applyBorder="1" applyAlignment="1">
      <alignment horizontal="center" vertical="center"/>
    </xf>
    <xf numFmtId="0" fontId="166" fillId="0" borderId="11" xfId="0" applyFont="1" applyBorder="1"/>
    <xf numFmtId="0" fontId="166" fillId="0" borderId="46" xfId="0" applyFont="1" applyBorder="1"/>
    <xf numFmtId="169" fontId="166" fillId="0" borderId="12" xfId="0" applyNumberFormat="1" applyFont="1" applyBorder="1" applyAlignment="1">
      <alignment horizontal="right"/>
    </xf>
    <xf numFmtId="167" fontId="70" fillId="0" borderId="18" xfId="0" applyNumberFormat="1" applyFont="1" applyBorder="1" applyAlignment="1">
      <alignment horizontal="center" vertical="center" wrapText="1"/>
    </xf>
    <xf numFmtId="0" fontId="87" fillId="40" borderId="11" xfId="0" applyFont="1" applyFill="1" applyBorder="1"/>
    <xf numFmtId="0" fontId="70" fillId="40" borderId="11" xfId="0" applyFont="1" applyFill="1" applyBorder="1"/>
    <xf numFmtId="0" fontId="70" fillId="40" borderId="11" xfId="0" applyFont="1" applyFill="1" applyBorder="1" applyAlignment="1">
      <alignment horizontal="center"/>
    </xf>
    <xf numFmtId="0" fontId="70" fillId="0" borderId="11" xfId="0" applyFont="1" applyBorder="1"/>
    <xf numFmtId="0" fontId="70" fillId="0" borderId="11" xfId="0" applyFont="1" applyBorder="1" applyAlignment="1">
      <alignment horizontal="center"/>
    </xf>
    <xf numFmtId="0" fontId="167" fillId="0" borderId="37" xfId="0" applyFont="1" applyBorder="1" applyAlignment="1">
      <alignment vertical="center" wrapText="1"/>
    </xf>
    <xf numFmtId="0" fontId="167" fillId="0" borderId="36" xfId="0" applyFont="1" applyBorder="1" applyAlignment="1">
      <alignment vertical="center" wrapText="1"/>
    </xf>
    <xf numFmtId="0" fontId="167" fillId="0" borderId="10" xfId="0" applyFont="1" applyBorder="1" applyAlignment="1">
      <alignment vertical="center" wrapText="1"/>
    </xf>
    <xf numFmtId="0" fontId="167" fillId="0" borderId="48" xfId="0" applyFont="1" applyBorder="1" applyAlignment="1">
      <alignment vertical="center" wrapText="1"/>
    </xf>
    <xf numFmtId="6" fontId="167" fillId="0" borderId="48" xfId="0" applyNumberFormat="1" applyFont="1" applyBorder="1" applyAlignment="1">
      <alignment horizontal="right" vertical="center" wrapText="1"/>
    </xf>
    <xf numFmtId="0" fontId="168" fillId="0" borderId="37" xfId="0" applyFont="1" applyBorder="1" applyAlignment="1">
      <alignment vertical="center" wrapText="1"/>
    </xf>
    <xf numFmtId="0" fontId="168" fillId="0" borderId="36" xfId="0" applyFont="1" applyBorder="1" applyAlignment="1">
      <alignment vertical="center" wrapText="1"/>
    </xf>
    <xf numFmtId="6" fontId="168" fillId="0" borderId="36" xfId="0" applyNumberFormat="1" applyFont="1" applyBorder="1" applyAlignment="1">
      <alignment horizontal="right" vertical="center" wrapText="1"/>
    </xf>
    <xf numFmtId="6" fontId="167" fillId="0" borderId="38" xfId="0" applyNumberFormat="1" applyFont="1" applyBorder="1" applyAlignment="1">
      <alignment horizontal="right" vertical="center" wrapText="1"/>
    </xf>
    <xf numFmtId="6" fontId="167" fillId="0" borderId="42" xfId="0" applyNumberFormat="1" applyFont="1" applyBorder="1" applyAlignment="1">
      <alignment horizontal="right" vertical="center" wrapText="1"/>
    </xf>
    <xf numFmtId="0" fontId="91" fillId="0" borderId="27" xfId="20" applyFont="1" applyBorder="1"/>
    <xf numFmtId="0" fontId="91" fillId="0" borderId="27" xfId="0" applyFont="1" applyBorder="1"/>
    <xf numFmtId="0" fontId="91" fillId="0" borderId="28" xfId="0" applyFont="1" applyBorder="1"/>
    <xf numFmtId="182" fontId="123" fillId="41" borderId="11" xfId="17" applyNumberFormat="1" applyFill="1" applyBorder="1">
      <alignment vertical="top" wrapText="1"/>
    </xf>
    <xf numFmtId="49" fontId="123" fillId="41" borderId="11" xfId="17" applyNumberFormat="1" applyFill="1" applyBorder="1">
      <alignment vertical="top" wrapText="1"/>
    </xf>
    <xf numFmtId="49" fontId="169" fillId="3" borderId="11" xfId="17" applyNumberFormat="1" applyFont="1" applyFill="1" applyBorder="1">
      <alignment vertical="top" wrapText="1"/>
    </xf>
    <xf numFmtId="0" fontId="2" fillId="0" borderId="41" xfId="0" applyFont="1" applyBorder="1"/>
    <xf numFmtId="0" fontId="2" fillId="0" borderId="7" xfId="0" applyFont="1" applyBorder="1"/>
    <xf numFmtId="0" fontId="2" fillId="0" borderId="26" xfId="0" applyFont="1" applyBorder="1"/>
    <xf numFmtId="0" fontId="125" fillId="4" borderId="0" xfId="0" applyFont="1" applyFill="1" applyAlignment="1">
      <alignment vertical="center"/>
    </xf>
    <xf numFmtId="44" fontId="171" fillId="43" borderId="102" xfId="0" applyNumberFormat="1" applyFont="1" applyFill="1" applyBorder="1" applyAlignment="1">
      <alignment horizontal="center" vertical="center" wrapText="1"/>
    </xf>
    <xf numFmtId="44" fontId="170" fillId="44" borderId="103" xfId="0" applyNumberFormat="1" applyFont="1" applyFill="1" applyBorder="1" applyAlignment="1">
      <alignment horizontal="center" vertical="center" wrapText="1"/>
    </xf>
    <xf numFmtId="49" fontId="172" fillId="43" borderId="104" xfId="0" applyNumberFormat="1" applyFont="1" applyFill="1" applyBorder="1" applyAlignment="1">
      <alignment horizontal="center" vertical="center"/>
    </xf>
    <xf numFmtId="49" fontId="172" fillId="43" borderId="105" xfId="0" applyNumberFormat="1" applyFont="1" applyFill="1" applyBorder="1" applyAlignment="1">
      <alignment horizontal="center" vertical="center"/>
    </xf>
    <xf numFmtId="0" fontId="172" fillId="43" borderId="105" xfId="0" applyFont="1" applyFill="1" applyBorder="1" applyAlignment="1">
      <alignment vertical="center"/>
    </xf>
    <xf numFmtId="44" fontId="173" fillId="0" borderId="106" xfId="0" applyNumberFormat="1" applyFont="1" applyBorder="1" applyAlignment="1">
      <alignment horizontal="center" vertical="center"/>
    </xf>
    <xf numFmtId="49" fontId="173" fillId="0" borderId="107" xfId="0" applyNumberFormat="1" applyFont="1" applyBorder="1" applyAlignment="1">
      <alignment horizontal="center" vertical="center"/>
    </xf>
    <xf numFmtId="49" fontId="173" fillId="0" borderId="108" xfId="0" applyNumberFormat="1" applyFont="1" applyBorder="1" applyAlignment="1">
      <alignment horizontal="center" vertical="center"/>
    </xf>
    <xf numFmtId="0" fontId="173" fillId="0" borderId="108" xfId="0" applyFont="1" applyBorder="1" applyAlignment="1">
      <alignment vertical="center"/>
    </xf>
    <xf numFmtId="44" fontId="173" fillId="0" borderId="109" xfId="0" applyNumberFormat="1" applyFont="1" applyBorder="1" applyAlignment="1">
      <alignment horizontal="center" vertical="center"/>
    </xf>
    <xf numFmtId="49" fontId="173" fillId="0" borderId="110" xfId="0" applyNumberFormat="1" applyFont="1" applyBorder="1" applyAlignment="1">
      <alignment horizontal="center" vertical="center"/>
    </xf>
    <xf numFmtId="49" fontId="173" fillId="0" borderId="111" xfId="0" applyNumberFormat="1" applyFont="1" applyBorder="1" applyAlignment="1">
      <alignment horizontal="center" vertical="center"/>
    </xf>
    <xf numFmtId="49" fontId="173" fillId="0" borderId="112" xfId="0" applyNumberFormat="1" applyFont="1" applyBorder="1" applyAlignment="1">
      <alignment horizontal="center" vertical="center"/>
    </xf>
    <xf numFmtId="0" fontId="173" fillId="0" borderId="112" xfId="0" applyFont="1" applyBorder="1" applyAlignment="1">
      <alignment vertical="center"/>
    </xf>
    <xf numFmtId="49" fontId="173" fillId="0" borderId="113" xfId="0" applyNumberFormat="1" applyFont="1" applyBorder="1" applyAlignment="1">
      <alignment horizontal="center" vertical="center"/>
    </xf>
    <xf numFmtId="0" fontId="173" fillId="0" borderId="109" xfId="0" applyFont="1" applyBorder="1" applyAlignment="1">
      <alignment vertical="center"/>
    </xf>
    <xf numFmtId="49" fontId="173" fillId="0" borderId="109" xfId="0" applyNumberFormat="1" applyFont="1" applyBorder="1" applyAlignment="1">
      <alignment horizontal="center" vertical="center"/>
    </xf>
    <xf numFmtId="49" fontId="174" fillId="0" borderId="109" xfId="0" applyNumberFormat="1" applyFont="1" applyBorder="1" applyAlignment="1">
      <alignment horizontal="center" vertical="center"/>
    </xf>
    <xf numFmtId="0" fontId="174" fillId="0" borderId="109" xfId="0" applyFont="1" applyBorder="1" applyAlignment="1">
      <alignment vertical="center"/>
    </xf>
    <xf numFmtId="44" fontId="174" fillId="0" borderId="109" xfId="0" applyNumberFormat="1" applyFont="1" applyBorder="1" applyAlignment="1">
      <alignment horizontal="center" vertical="center"/>
    </xf>
    <xf numFmtId="174" fontId="174" fillId="0" borderId="109" xfId="0" applyNumberFormat="1" applyFont="1" applyBorder="1" applyAlignment="1">
      <alignment horizontal="center" vertical="center"/>
    </xf>
    <xf numFmtId="174" fontId="175" fillId="0" borderId="109" xfId="0" applyNumberFormat="1" applyFont="1" applyBorder="1" applyAlignment="1">
      <alignment horizontal="center" vertical="center"/>
    </xf>
    <xf numFmtId="44" fontId="175" fillId="0" borderId="106" xfId="0" applyNumberFormat="1" applyFont="1" applyBorder="1" applyAlignment="1">
      <alignment horizontal="center" vertical="center"/>
    </xf>
    <xf numFmtId="174" fontId="70" fillId="0" borderId="109" xfId="0" applyNumberFormat="1" applyFont="1" applyBorder="1" applyAlignment="1">
      <alignment horizontal="center" vertical="center"/>
    </xf>
    <xf numFmtId="44" fontId="176" fillId="44" borderId="103" xfId="0" applyNumberFormat="1" applyFont="1" applyFill="1" applyBorder="1" applyAlignment="1">
      <alignment horizontal="center" vertical="center" wrapText="1"/>
    </xf>
    <xf numFmtId="0" fontId="2" fillId="4" borderId="0" xfId="0" applyFont="1" applyFill="1"/>
    <xf numFmtId="0" fontId="27" fillId="4" borderId="11" xfId="0" applyFont="1" applyFill="1" applyBorder="1" applyAlignment="1">
      <alignment horizontal="left"/>
    </xf>
    <xf numFmtId="0" fontId="2" fillId="5" borderId="0" xfId="0" applyFont="1" applyFill="1"/>
    <xf numFmtId="0" fontId="0" fillId="4" borderId="11" xfId="0" applyFill="1" applyBorder="1" applyAlignment="1">
      <alignment horizontal="center" vertical="center"/>
    </xf>
    <xf numFmtId="0" fontId="0" fillId="5" borderId="11" xfId="0" applyFill="1" applyBorder="1"/>
    <xf numFmtId="0" fontId="136" fillId="36" borderId="83" xfId="0" applyFont="1" applyFill="1" applyBorder="1" applyAlignment="1">
      <alignment horizontal="center" vertical="center"/>
    </xf>
    <xf numFmtId="0" fontId="136" fillId="36" borderId="83" xfId="0" applyFont="1" applyFill="1" applyBorder="1" applyAlignment="1">
      <alignment vertical="center"/>
    </xf>
    <xf numFmtId="0" fontId="136" fillId="36" borderId="87" xfId="0" applyFont="1" applyFill="1" applyBorder="1" applyAlignment="1">
      <alignment horizontal="center" vertical="center"/>
    </xf>
    <xf numFmtId="0" fontId="136" fillId="36" borderId="91" xfId="0" applyFont="1" applyFill="1" applyBorder="1" applyAlignment="1">
      <alignment horizontal="center" vertical="center"/>
    </xf>
    <xf numFmtId="0" fontId="136" fillId="36" borderId="91" xfId="0" applyFont="1" applyFill="1" applyBorder="1" applyAlignment="1">
      <alignment vertical="center"/>
    </xf>
    <xf numFmtId="0" fontId="136" fillId="36" borderId="48" xfId="0" applyFont="1" applyFill="1" applyBorder="1" applyAlignment="1">
      <alignment horizontal="center" vertical="center"/>
    </xf>
    <xf numFmtId="0" fontId="2" fillId="45" borderId="13" xfId="20" applyFont="1" applyFill="1" applyBorder="1"/>
    <xf numFmtId="0" fontId="2" fillId="45" borderId="11" xfId="20" applyFont="1" applyFill="1" applyBorder="1"/>
    <xf numFmtId="181" fontId="2" fillId="45" borderId="11" xfId="20" applyNumberFormat="1" applyFont="1" applyFill="1" applyBorder="1"/>
    <xf numFmtId="0" fontId="119" fillId="4" borderId="11" xfId="20" applyFont="1" applyFill="1" applyBorder="1"/>
    <xf numFmtId="0" fontId="178" fillId="0" borderId="13" xfId="1" applyFont="1" applyBorder="1" applyAlignment="1">
      <alignment horizontal="left" vertical="center"/>
    </xf>
    <xf numFmtId="0" fontId="179" fillId="0" borderId="13" xfId="1" applyFont="1" applyBorder="1" applyAlignment="1">
      <alignment horizontal="left" vertical="center"/>
    </xf>
    <xf numFmtId="0" fontId="180" fillId="0" borderId="11" xfId="0" applyFont="1" applyBorder="1" applyAlignment="1">
      <alignment horizontal="right" wrapText="1"/>
    </xf>
    <xf numFmtId="0" fontId="180" fillId="0" borderId="12" xfId="0" applyFont="1" applyBorder="1" applyAlignment="1">
      <alignment horizontal="left" vertical="center"/>
    </xf>
    <xf numFmtId="0" fontId="180" fillId="0" borderId="12" xfId="0" applyFont="1" applyBorder="1" applyAlignment="1">
      <alignment horizontal="left" vertical="center" wrapText="1"/>
    </xf>
    <xf numFmtId="0" fontId="181" fillId="0" borderId="13" xfId="1" applyFont="1" applyBorder="1" applyAlignment="1">
      <alignment horizontal="left" vertical="center"/>
    </xf>
    <xf numFmtId="0" fontId="68" fillId="0" borderId="26" xfId="1" applyFont="1" applyBorder="1" applyAlignment="1">
      <alignment horizontal="left" vertical="center"/>
    </xf>
    <xf numFmtId="0" fontId="19" fillId="0" borderId="27" xfId="0" applyFont="1" applyBorder="1" applyAlignment="1">
      <alignment horizontal="right" wrapText="1"/>
    </xf>
    <xf numFmtId="0" fontId="19" fillId="0" borderId="28" xfId="0" applyFont="1" applyBorder="1" applyAlignment="1">
      <alignment horizontal="left" vertical="center" wrapText="1"/>
    </xf>
    <xf numFmtId="0" fontId="27" fillId="4" borderId="11" xfId="0" applyFont="1" applyFill="1" applyBorder="1"/>
    <xf numFmtId="0" fontId="0" fillId="4" borderId="0" xfId="0" applyFill="1" applyAlignment="1">
      <alignment horizontal="center"/>
    </xf>
    <xf numFmtId="0" fontId="166" fillId="4" borderId="20" xfId="0" applyFont="1" applyFill="1" applyBorder="1" applyAlignment="1">
      <alignment horizontal="center" vertical="center"/>
    </xf>
    <xf numFmtId="0" fontId="166" fillId="4" borderId="21" xfId="0" applyFont="1" applyFill="1" applyBorder="1" applyAlignment="1">
      <alignment horizontal="left"/>
    </xf>
    <xf numFmtId="169" fontId="166" fillId="4" borderId="22" xfId="0" applyNumberFormat="1" applyFont="1" applyFill="1" applyBorder="1" applyAlignment="1">
      <alignment horizontal="right"/>
    </xf>
    <xf numFmtId="0" fontId="166" fillId="4" borderId="44" xfId="0" applyFont="1" applyFill="1" applyBorder="1"/>
    <xf numFmtId="0" fontId="166" fillId="4" borderId="8" xfId="0" applyFont="1" applyFill="1" applyBorder="1"/>
    <xf numFmtId="0" fontId="166" fillId="4" borderId="8" xfId="0" applyFont="1" applyFill="1" applyBorder="1" applyAlignment="1">
      <alignment shrinkToFit="1"/>
    </xf>
    <xf numFmtId="0" fontId="166" fillId="4" borderId="47" xfId="0" applyFont="1" applyFill="1" applyBorder="1" applyAlignment="1">
      <alignment shrinkToFit="1"/>
    </xf>
    <xf numFmtId="169" fontId="166" fillId="4" borderId="9" xfId="0" applyNumberFormat="1" applyFont="1" applyFill="1" applyBorder="1" applyAlignment="1">
      <alignment horizontal="right"/>
    </xf>
    <xf numFmtId="0" fontId="166" fillId="4" borderId="41" xfId="0" applyFont="1" applyFill="1" applyBorder="1"/>
    <xf numFmtId="0" fontId="166" fillId="4" borderId="11" xfId="0" applyFont="1" applyFill="1" applyBorder="1"/>
    <xf numFmtId="0" fontId="166" fillId="4" borderId="46" xfId="0" applyFont="1" applyFill="1" applyBorder="1" applyAlignment="1">
      <alignment shrinkToFit="1"/>
    </xf>
    <xf numFmtId="169" fontId="166" fillId="4" borderId="12" xfId="0" applyNumberFormat="1" applyFont="1" applyFill="1" applyBorder="1" applyAlignment="1">
      <alignment horizontal="right"/>
    </xf>
    <xf numFmtId="0" fontId="166" fillId="0" borderId="11" xfId="0" applyFont="1" applyBorder="1" applyAlignment="1">
      <alignment shrinkToFit="1"/>
    </xf>
    <xf numFmtId="167" fontId="50" fillId="0" borderId="11" xfId="0" applyNumberFormat="1" applyFont="1" applyBorder="1" applyAlignment="1">
      <alignment horizontal="right" shrinkToFit="1"/>
    </xf>
    <xf numFmtId="0" fontId="0" fillId="0" borderId="11" xfId="0" applyBorder="1" applyAlignment="1">
      <alignment horizontal="right"/>
    </xf>
    <xf numFmtId="177" fontId="149" fillId="0" borderId="22" xfId="0" applyNumberFormat="1" applyFont="1" applyBorder="1" applyAlignment="1">
      <alignment horizontal="right"/>
    </xf>
    <xf numFmtId="177" fontId="149" fillId="0" borderId="17" xfId="0" applyNumberFormat="1" applyFont="1" applyBorder="1" applyAlignment="1">
      <alignment horizontal="right"/>
    </xf>
    <xf numFmtId="177" fontId="71" fillId="0" borderId="11" xfId="0" applyNumberFormat="1" applyFont="1" applyBorder="1" applyAlignment="1">
      <alignment horizontal="right"/>
    </xf>
    <xf numFmtId="0" fontId="27" fillId="4" borderId="46" xfId="0" applyFont="1" applyFill="1" applyBorder="1"/>
    <xf numFmtId="0" fontId="119" fillId="4" borderId="11" xfId="0" applyFont="1" applyFill="1" applyBorder="1" applyAlignment="1">
      <alignment horizontal="center"/>
    </xf>
    <xf numFmtId="0" fontId="119" fillId="4" borderId="0" xfId="0" applyFont="1" applyFill="1"/>
    <xf numFmtId="183" fontId="27" fillId="0" borderId="11" xfId="7" applyNumberFormat="1" applyFont="1" applyBorder="1" applyAlignment="1">
      <alignment horizontal="center"/>
    </xf>
    <xf numFmtId="0" fontId="57" fillId="2" borderId="6" xfId="0" applyFont="1" applyFill="1" applyBorder="1" applyAlignment="1">
      <alignment horizontal="center" vertical="center" textRotation="90" shrinkToFit="1"/>
    </xf>
    <xf numFmtId="0" fontId="51" fillId="5" borderId="6" xfId="0" applyFont="1" applyFill="1" applyBorder="1" applyAlignment="1">
      <alignment horizontal="center" vertical="center" textRotation="90"/>
    </xf>
    <xf numFmtId="0" fontId="111" fillId="2" borderId="36" xfId="0" applyFont="1" applyFill="1" applyBorder="1" applyAlignment="1">
      <alignment vertical="center"/>
    </xf>
    <xf numFmtId="0" fontId="1" fillId="2" borderId="20" xfId="0" applyFont="1" applyFill="1" applyBorder="1" applyAlignment="1">
      <alignment horizontal="center"/>
    </xf>
    <xf numFmtId="0" fontId="51" fillId="4" borderId="47" xfId="0" applyFont="1" applyFill="1" applyBorder="1"/>
    <xf numFmtId="0" fontId="166" fillId="0" borderId="47" xfId="0" applyFont="1" applyBorder="1"/>
    <xf numFmtId="0" fontId="185" fillId="3" borderId="13" xfId="0" applyFont="1" applyFill="1" applyBorder="1" applyAlignment="1">
      <alignment horizontal="left" vertical="center"/>
    </xf>
    <xf numFmtId="166" fontId="184" fillId="3" borderId="22" xfId="0" applyNumberFormat="1" applyFont="1" applyFill="1" applyBorder="1"/>
    <xf numFmtId="166" fontId="2" fillId="3" borderId="12" xfId="0" applyNumberFormat="1" applyFont="1" applyFill="1" applyBorder="1"/>
    <xf numFmtId="166" fontId="184" fillId="3" borderId="12" xfId="0" applyNumberFormat="1" applyFont="1" applyFill="1" applyBorder="1"/>
    <xf numFmtId="0" fontId="188" fillId="3" borderId="11" xfId="0" applyFont="1" applyFill="1" applyBorder="1" applyAlignment="1">
      <alignment horizontal="left" vertical="center"/>
    </xf>
    <xf numFmtId="0" fontId="187" fillId="3" borderId="20" xfId="0" applyFont="1" applyFill="1" applyBorder="1" applyAlignment="1">
      <alignment horizontal="left" vertical="center"/>
    </xf>
    <xf numFmtId="0" fontId="25" fillId="2" borderId="4" xfId="0" applyFont="1" applyFill="1" applyBorder="1" applyAlignment="1">
      <alignment horizontal="center"/>
    </xf>
    <xf numFmtId="0" fontId="0" fillId="2" borderId="4" xfId="0" applyFill="1" applyBorder="1"/>
    <xf numFmtId="0" fontId="0" fillId="2" borderId="20" xfId="0" applyFill="1" applyBorder="1"/>
    <xf numFmtId="0" fontId="0" fillId="0" borderId="5" xfId="0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0" fontId="50" fillId="0" borderId="30" xfId="0" applyFont="1" applyBorder="1" applyAlignment="1">
      <alignment horizontal="left" shrinkToFit="1"/>
    </xf>
    <xf numFmtId="0" fontId="188" fillId="3" borderId="21" xfId="0" applyFont="1" applyFill="1" applyBorder="1" applyAlignment="1">
      <alignment horizontal="left" vertical="center"/>
    </xf>
    <xf numFmtId="0" fontId="51" fillId="0" borderId="33" xfId="0" applyFont="1" applyBorder="1" applyAlignment="1">
      <alignment horizontal="left" shrinkToFit="1"/>
    </xf>
    <xf numFmtId="0" fontId="51" fillId="0" borderId="35" xfId="0" applyFont="1" applyBorder="1" applyAlignment="1">
      <alignment horizontal="left" shrinkToFit="1"/>
    </xf>
    <xf numFmtId="169" fontId="51" fillId="0" borderId="29" xfId="0" applyNumberFormat="1" applyFont="1" applyBorder="1" applyAlignment="1">
      <alignment horizontal="right" shrinkToFit="1"/>
    </xf>
    <xf numFmtId="0" fontId="2" fillId="3" borderId="11" xfId="0" applyFont="1" applyFill="1" applyBorder="1"/>
    <xf numFmtId="169" fontId="166" fillId="0" borderId="9" xfId="0" applyNumberFormat="1" applyFont="1" applyBorder="1" applyAlignment="1">
      <alignment horizontal="right"/>
    </xf>
    <xf numFmtId="0" fontId="50" fillId="4" borderId="45" xfId="0" applyFont="1" applyFill="1" applyBorder="1" applyAlignment="1">
      <alignment shrinkToFit="1"/>
    </xf>
    <xf numFmtId="0" fontId="184" fillId="3" borderId="21" xfId="0" applyFont="1" applyFill="1" applyBorder="1"/>
    <xf numFmtId="0" fontId="50" fillId="0" borderId="27" xfId="0" applyFont="1" applyBorder="1" applyAlignment="1">
      <alignment shrinkToFit="1"/>
    </xf>
    <xf numFmtId="0" fontId="50" fillId="0" borderId="46" xfId="0" applyFont="1" applyBorder="1" applyAlignment="1">
      <alignment shrinkToFit="1"/>
    </xf>
    <xf numFmtId="0" fontId="50" fillId="0" borderId="71" xfId="0" applyFont="1" applyBorder="1" applyAlignment="1">
      <alignment shrinkToFit="1"/>
    </xf>
    <xf numFmtId="0" fontId="50" fillId="0" borderId="71" xfId="0" applyFont="1" applyBorder="1" applyAlignment="1">
      <alignment horizontal="left" shrinkToFit="1"/>
    </xf>
    <xf numFmtId="0" fontId="50" fillId="0" borderId="71" xfId="0" applyFont="1" applyBorder="1" applyAlignment="1">
      <alignment horizontal="center" shrinkToFit="1"/>
    </xf>
    <xf numFmtId="0" fontId="50" fillId="0" borderId="70" xfId="0" applyFont="1" applyBorder="1" applyAlignment="1">
      <alignment shrinkToFit="1"/>
    </xf>
    <xf numFmtId="0" fontId="190" fillId="0" borderId="11" xfId="0" applyFont="1" applyBorder="1" applyAlignment="1">
      <alignment shrinkToFit="1"/>
    </xf>
    <xf numFmtId="0" fontId="190" fillId="0" borderId="27" xfId="0" applyFont="1" applyBorder="1" applyAlignment="1">
      <alignment shrinkToFit="1"/>
    </xf>
    <xf numFmtId="0" fontId="190" fillId="0" borderId="70" xfId="0" applyFont="1" applyBorder="1" applyAlignment="1">
      <alignment shrinkToFit="1"/>
    </xf>
    <xf numFmtId="169" fontId="190" fillId="0" borderId="28" xfId="0" applyNumberFormat="1" applyFont="1" applyBorder="1" applyAlignment="1">
      <alignment horizontal="right" shrinkToFit="1"/>
    </xf>
    <xf numFmtId="0" fontId="190" fillId="0" borderId="0" xfId="0" applyFont="1" applyAlignment="1">
      <alignment horizontal="left" shrinkToFit="1"/>
    </xf>
    <xf numFmtId="0" fontId="190" fillId="0" borderId="71" xfId="0" applyFont="1" applyBorder="1" applyAlignment="1">
      <alignment horizontal="left" shrinkToFit="1"/>
    </xf>
    <xf numFmtId="0" fontId="190" fillId="0" borderId="71" xfId="0" applyFont="1" applyBorder="1" applyAlignment="1">
      <alignment shrinkToFit="1"/>
    </xf>
    <xf numFmtId="0" fontId="190" fillId="0" borderId="71" xfId="0" applyFont="1" applyBorder="1" applyAlignment="1">
      <alignment horizontal="center" shrinkToFit="1"/>
    </xf>
    <xf numFmtId="169" fontId="190" fillId="0" borderId="32" xfId="0" applyNumberFormat="1" applyFont="1" applyBorder="1" applyAlignment="1">
      <alignment horizontal="right" shrinkToFit="1"/>
    </xf>
    <xf numFmtId="0" fontId="50" fillId="0" borderId="7" xfId="0" applyFont="1" applyBorder="1" applyAlignment="1">
      <alignment shrinkToFit="1"/>
    </xf>
    <xf numFmtId="0" fontId="50" fillId="0" borderId="13" xfId="0" applyFont="1" applyBorder="1" applyAlignment="1">
      <alignment shrinkToFit="1"/>
    </xf>
    <xf numFmtId="0" fontId="50" fillId="0" borderId="26" xfId="0" applyFont="1" applyBorder="1" applyAlignment="1">
      <alignment shrinkToFit="1"/>
    </xf>
    <xf numFmtId="0" fontId="50" fillId="0" borderId="14" xfId="0" applyFont="1" applyBorder="1" applyAlignment="1">
      <alignment shrinkToFit="1"/>
    </xf>
    <xf numFmtId="0" fontId="50" fillId="0" borderId="47" xfId="0" applyFont="1" applyBorder="1" applyAlignment="1">
      <alignment shrinkToFit="1"/>
    </xf>
    <xf numFmtId="0" fontId="50" fillId="0" borderId="70" xfId="0" applyFont="1" applyBorder="1" applyAlignment="1">
      <alignment horizontal="left" shrinkToFit="1"/>
    </xf>
    <xf numFmtId="0" fontId="51" fillId="0" borderId="11" xfId="0" applyFont="1" applyBorder="1" applyAlignment="1">
      <alignment shrinkToFit="1"/>
    </xf>
    <xf numFmtId="0" fontId="51" fillId="0" borderId="14" xfId="0" applyFont="1" applyBorder="1" applyAlignment="1">
      <alignment shrinkToFit="1"/>
    </xf>
    <xf numFmtId="0" fontId="51" fillId="0" borderId="16" xfId="0" applyFont="1" applyBorder="1" applyAlignment="1">
      <alignment shrinkToFit="1"/>
    </xf>
    <xf numFmtId="0" fontId="51" fillId="0" borderId="46" xfId="0" applyFont="1" applyBorder="1" applyAlignment="1">
      <alignment shrinkToFit="1"/>
    </xf>
    <xf numFmtId="184" fontId="51" fillId="0" borderId="17" xfId="0" applyNumberFormat="1" applyFont="1" applyBorder="1" applyAlignment="1">
      <alignment shrinkToFit="1"/>
    </xf>
    <xf numFmtId="0" fontId="166" fillId="0" borderId="26" xfId="0" applyFont="1" applyBorder="1" applyAlignment="1">
      <alignment shrinkToFit="1"/>
    </xf>
    <xf numFmtId="0" fontId="166" fillId="0" borderId="27" xfId="0" applyFont="1" applyBorder="1" applyAlignment="1">
      <alignment shrinkToFit="1"/>
    </xf>
    <xf numFmtId="0" fontId="166" fillId="0" borderId="8" xfId="0" applyFont="1" applyBorder="1" applyAlignment="1">
      <alignment shrinkToFit="1"/>
    </xf>
    <xf numFmtId="0" fontId="166" fillId="0" borderId="70" xfId="0" applyFont="1" applyBorder="1" applyAlignment="1">
      <alignment shrinkToFit="1"/>
    </xf>
    <xf numFmtId="169" fontId="166" fillId="0" borderId="28" xfId="0" applyNumberFormat="1" applyFont="1" applyBorder="1" applyAlignment="1">
      <alignment horizontal="right" shrinkToFit="1"/>
    </xf>
    <xf numFmtId="0" fontId="184" fillId="3" borderId="11" xfId="0" applyFont="1" applyFill="1" applyBorder="1"/>
    <xf numFmtId="0" fontId="187" fillId="3" borderId="13" xfId="0" applyFont="1" applyFill="1" applyBorder="1" applyAlignment="1">
      <alignment horizontal="left" vertical="center"/>
    </xf>
    <xf numFmtId="166" fontId="26" fillId="3" borderId="2" xfId="0" applyNumberFormat="1" applyFont="1" applyFill="1" applyBorder="1" applyAlignment="1">
      <alignment horizontal="right"/>
    </xf>
    <xf numFmtId="0" fontId="26" fillId="3" borderId="38" xfId="0" applyFont="1" applyFill="1" applyBorder="1"/>
    <xf numFmtId="0" fontId="26" fillId="3" borderId="37" xfId="0" applyFont="1" applyFill="1" applyBorder="1"/>
    <xf numFmtId="0" fontId="0" fillId="0" borderId="15" xfId="0" applyBorder="1" applyAlignment="1">
      <alignment horizontal="left" vertical="center"/>
    </xf>
    <xf numFmtId="0" fontId="27" fillId="0" borderId="15" xfId="0" applyFont="1" applyBorder="1" applyAlignment="1">
      <alignment horizontal="left" vertical="center"/>
    </xf>
    <xf numFmtId="167" fontId="0" fillId="0" borderId="31" xfId="0" applyNumberFormat="1" applyBorder="1" applyAlignment="1">
      <alignment horizontal="center" vertical="center"/>
    </xf>
    <xf numFmtId="0" fontId="0" fillId="0" borderId="57" xfId="0" applyBorder="1" applyAlignment="1">
      <alignment horizontal="left" vertical="center"/>
    </xf>
    <xf numFmtId="0" fontId="27" fillId="0" borderId="57" xfId="0" applyFont="1" applyBorder="1" applyAlignment="1">
      <alignment horizontal="left" vertical="center"/>
    </xf>
    <xf numFmtId="0" fontId="0" fillId="0" borderId="30" xfId="0" applyBorder="1" applyAlignment="1">
      <alignment horizontal="left" vertical="center"/>
    </xf>
    <xf numFmtId="0" fontId="0" fillId="0" borderId="35" xfId="0" applyBorder="1" applyAlignment="1">
      <alignment horizontal="left" vertical="center"/>
    </xf>
    <xf numFmtId="166" fontId="0" fillId="0" borderId="31" xfId="0" applyNumberFormat="1" applyBorder="1"/>
    <xf numFmtId="0" fontId="0" fillId="0" borderId="30" xfId="0" applyBorder="1"/>
    <xf numFmtId="0" fontId="0" fillId="0" borderId="35" xfId="0" applyBorder="1"/>
    <xf numFmtId="170" fontId="29" fillId="15" borderId="36" xfId="0" applyNumberFormat="1" applyFont="1" applyFill="1" applyBorder="1" applyAlignment="1">
      <alignment horizontal="right"/>
    </xf>
    <xf numFmtId="0" fontId="29" fillId="15" borderId="4" xfId="0" applyFont="1" applyFill="1" applyBorder="1"/>
    <xf numFmtId="0" fontId="29" fillId="15" borderId="37" xfId="0" applyFont="1" applyFill="1" applyBorder="1" applyAlignment="1">
      <alignment horizontal="left"/>
    </xf>
    <xf numFmtId="0" fontId="29" fillId="15" borderId="37" xfId="0" applyFont="1" applyFill="1" applyBorder="1"/>
    <xf numFmtId="0" fontId="29" fillId="15" borderId="36" xfId="0" applyFont="1" applyFill="1" applyBorder="1" applyAlignment="1">
      <alignment horizontal="left"/>
    </xf>
    <xf numFmtId="0" fontId="29" fillId="15" borderId="1" xfId="0" applyFont="1" applyFill="1" applyBorder="1" applyAlignment="1">
      <alignment horizontal="left"/>
    </xf>
    <xf numFmtId="166" fontId="30" fillId="15" borderId="2" xfId="0" applyNumberFormat="1" applyFont="1" applyFill="1" applyBorder="1" applyAlignment="1">
      <alignment horizontal="right"/>
    </xf>
    <xf numFmtId="0" fontId="31" fillId="0" borderId="11" xfId="0" applyFont="1" applyBorder="1" applyAlignment="1">
      <alignment horizontal="center"/>
    </xf>
    <xf numFmtId="0" fontId="31" fillId="0" borderId="11" xfId="0" applyFont="1" applyBorder="1"/>
    <xf numFmtId="166" fontId="1" fillId="16" borderId="2" xfId="0" applyNumberFormat="1" applyFont="1" applyFill="1" applyBorder="1" applyAlignment="1">
      <alignment horizontal="right"/>
    </xf>
    <xf numFmtId="0" fontId="1" fillId="16" borderId="38" xfId="0" applyFont="1" applyFill="1" applyBorder="1"/>
    <xf numFmtId="166" fontId="2" fillId="17" borderId="2" xfId="0" applyNumberFormat="1" applyFont="1" applyFill="1" applyBorder="1" applyAlignment="1">
      <alignment horizontal="right"/>
    </xf>
    <xf numFmtId="0" fontId="34" fillId="14" borderId="37" xfId="0" applyFont="1" applyFill="1" applyBorder="1"/>
    <xf numFmtId="0" fontId="40" fillId="0" borderId="30" xfId="0" applyFont="1" applyBorder="1" applyAlignment="1">
      <alignment horizontal="left" vertical="center"/>
    </xf>
    <xf numFmtId="167" fontId="0" fillId="0" borderId="32" xfId="0" applyNumberFormat="1" applyBorder="1" applyAlignment="1">
      <alignment horizontal="center" vertical="center"/>
    </xf>
    <xf numFmtId="0" fontId="40" fillId="0" borderId="25" xfId="0" applyFont="1" applyBorder="1"/>
    <xf numFmtId="167" fontId="0" fillId="0" borderId="34" xfId="0" applyNumberFormat="1" applyBorder="1" applyAlignment="1">
      <alignment horizontal="center" vertical="center"/>
    </xf>
    <xf numFmtId="166" fontId="0" fillId="7" borderId="12" xfId="0" applyNumberFormat="1" applyFill="1" applyBorder="1" applyAlignment="1">
      <alignment horizontal="left"/>
    </xf>
    <xf numFmtId="0" fontId="31" fillId="0" borderId="41" xfId="0" applyFont="1" applyBorder="1"/>
    <xf numFmtId="0" fontId="31" fillId="0" borderId="11" xfId="0" applyFont="1" applyBorder="1" applyAlignment="1">
      <alignment horizontal="left"/>
    </xf>
    <xf numFmtId="171" fontId="31" fillId="0" borderId="12" xfId="0" applyNumberFormat="1" applyFont="1" applyBorder="1"/>
    <xf numFmtId="0" fontId="31" fillId="0" borderId="41" xfId="0" applyFont="1" applyBorder="1" applyAlignment="1">
      <alignment horizontal="left"/>
    </xf>
    <xf numFmtId="171" fontId="31" fillId="0" borderId="54" xfId="0" applyNumberFormat="1" applyFont="1" applyBorder="1"/>
    <xf numFmtId="0" fontId="31" fillId="0" borderId="13" xfId="0" applyFont="1" applyBorder="1"/>
    <xf numFmtId="0" fontId="31" fillId="0" borderId="58" xfId="0" applyFont="1" applyBorder="1"/>
    <xf numFmtId="0" fontId="31" fillId="0" borderId="16" xfId="0" applyFont="1" applyBorder="1" applyAlignment="1">
      <alignment horizontal="left"/>
    </xf>
    <xf numFmtId="171" fontId="31" fillId="0" borderId="34" xfId="0" applyNumberFormat="1" applyFont="1" applyBorder="1"/>
    <xf numFmtId="0" fontId="2" fillId="18" borderId="19" xfId="0" applyFont="1" applyFill="1" applyBorder="1"/>
    <xf numFmtId="0" fontId="2" fillId="18" borderId="38" xfId="0" applyFont="1" applyFill="1" applyBorder="1"/>
    <xf numFmtId="0" fontId="25" fillId="16" borderId="1" xfId="0" applyFont="1" applyFill="1" applyBorder="1" applyAlignment="1">
      <alignment horizontal="left"/>
    </xf>
    <xf numFmtId="0" fontId="1" fillId="16" borderId="36" xfId="0" applyFont="1" applyFill="1" applyBorder="1" applyAlignment="1">
      <alignment horizontal="left"/>
    </xf>
    <xf numFmtId="0" fontId="1" fillId="16" borderId="37" xfId="0" applyFont="1" applyFill="1" applyBorder="1"/>
    <xf numFmtId="0" fontId="1" fillId="16" borderId="37" xfId="0" applyFont="1" applyFill="1" applyBorder="1" applyAlignment="1">
      <alignment horizontal="left"/>
    </xf>
    <xf numFmtId="0" fontId="1" fillId="16" borderId="4" xfId="0" applyFont="1" applyFill="1" applyBorder="1"/>
    <xf numFmtId="170" fontId="1" fillId="16" borderId="36" xfId="0" applyNumberFormat="1" applyFont="1" applyFill="1" applyBorder="1" applyAlignment="1">
      <alignment horizontal="right"/>
    </xf>
    <xf numFmtId="0" fontId="111" fillId="16" borderId="36" xfId="0" applyFont="1" applyFill="1" applyBorder="1" applyAlignment="1">
      <alignment vertical="center"/>
    </xf>
    <xf numFmtId="0" fontId="111" fillId="16" borderId="36" xfId="0" applyFont="1" applyFill="1" applyBorder="1" applyAlignment="1">
      <alignment horizontal="right" vertical="center"/>
    </xf>
    <xf numFmtId="0" fontId="110" fillId="33" borderId="6" xfId="0" applyFont="1" applyFill="1" applyBorder="1" applyAlignment="1">
      <alignment vertical="center"/>
    </xf>
    <xf numFmtId="0" fontId="14" fillId="16" borderId="36" xfId="1" applyFont="1" applyFill="1" applyBorder="1" applyAlignment="1">
      <alignment vertical="center"/>
    </xf>
    <xf numFmtId="0" fontId="111" fillId="16" borderId="37" xfId="0" applyFont="1" applyFill="1" applyBorder="1" applyAlignment="1">
      <alignment vertical="center"/>
    </xf>
    <xf numFmtId="173" fontId="0" fillId="0" borderId="12" xfId="0" applyNumberFormat="1" applyBorder="1"/>
    <xf numFmtId="173" fontId="0" fillId="0" borderId="17" xfId="0" applyNumberFormat="1" applyBorder="1"/>
    <xf numFmtId="0" fontId="122" fillId="3" borderId="11" xfId="0" applyFont="1" applyFill="1" applyBorder="1" applyAlignment="1">
      <alignment horizontal="left" vertical="center"/>
    </xf>
    <xf numFmtId="0" fontId="122" fillId="3" borderId="16" xfId="0" applyFont="1" applyFill="1" applyBorder="1" applyAlignment="1">
      <alignment horizontal="left" vertical="center"/>
    </xf>
    <xf numFmtId="0" fontId="122" fillId="3" borderId="13" xfId="0" applyFont="1" applyFill="1" applyBorder="1" applyAlignment="1">
      <alignment horizontal="left" vertical="center"/>
    </xf>
    <xf numFmtId="0" fontId="122" fillId="3" borderId="14" xfId="0" applyFont="1" applyFill="1" applyBorder="1" applyAlignment="1">
      <alignment horizontal="left" vertical="center"/>
    </xf>
    <xf numFmtId="44" fontId="122" fillId="3" borderId="12" xfId="7" applyFont="1" applyFill="1" applyBorder="1" applyAlignment="1">
      <alignment horizontal="right" vertical="center"/>
    </xf>
    <xf numFmtId="44" fontId="122" fillId="3" borderId="17" xfId="7" applyFont="1" applyFill="1" applyBorder="1" applyAlignment="1">
      <alignment horizontal="right" vertical="center"/>
    </xf>
    <xf numFmtId="166" fontId="184" fillId="0" borderId="12" xfId="0" applyNumberFormat="1" applyFont="1" applyBorder="1"/>
    <xf numFmtId="0" fontId="184" fillId="0" borderId="11" xfId="0" applyFont="1" applyBorder="1"/>
    <xf numFmtId="0" fontId="184" fillId="0" borderId="41" xfId="0" applyFont="1" applyBorder="1"/>
    <xf numFmtId="0" fontId="184" fillId="0" borderId="8" xfId="0" applyFont="1" applyBorder="1" applyAlignment="1">
      <alignment horizontal="left"/>
    </xf>
    <xf numFmtId="166" fontId="101" fillId="0" borderId="9" xfId="0" applyNumberFormat="1" applyFont="1" applyBorder="1" applyAlignment="1">
      <alignment horizontal="right"/>
    </xf>
    <xf numFmtId="0" fontId="101" fillId="0" borderId="11" xfId="0" applyFont="1" applyBorder="1" applyAlignment="1">
      <alignment horizontal="left"/>
    </xf>
    <xf numFmtId="0" fontId="101" fillId="0" borderId="59" xfId="0" applyFont="1" applyBorder="1"/>
    <xf numFmtId="0" fontId="98" fillId="3" borderId="41" xfId="0" applyFont="1" applyFill="1" applyBorder="1"/>
    <xf numFmtId="0" fontId="98" fillId="3" borderId="11" xfId="0" applyFont="1" applyFill="1" applyBorder="1"/>
    <xf numFmtId="0" fontId="98" fillId="3" borderId="8" xfId="0" applyFont="1" applyFill="1" applyBorder="1"/>
    <xf numFmtId="0" fontId="98" fillId="3" borderId="11" xfId="0" applyFont="1" applyFill="1" applyBorder="1" applyAlignment="1">
      <alignment horizontal="left"/>
    </xf>
    <xf numFmtId="166" fontId="98" fillId="3" borderId="9" xfId="0" applyNumberFormat="1" applyFont="1" applyFill="1" applyBorder="1" applyAlignment="1">
      <alignment horizontal="right"/>
    </xf>
    <xf numFmtId="0" fontId="101" fillId="0" borderId="8" xfId="0" applyFont="1" applyBorder="1" applyAlignment="1">
      <alignment horizontal="left"/>
    </xf>
    <xf numFmtId="0" fontId="101" fillId="0" borderId="7" xfId="0" applyFont="1" applyBorder="1"/>
    <xf numFmtId="166" fontId="101" fillId="0" borderId="9" xfId="0" applyNumberFormat="1" applyFont="1" applyBorder="1"/>
    <xf numFmtId="0" fontId="101" fillId="0" borderId="26" xfId="0" applyFont="1" applyBorder="1"/>
    <xf numFmtId="0" fontId="101" fillId="0" borderId="27" xfId="0" applyFont="1" applyBorder="1"/>
    <xf numFmtId="0" fontId="101" fillId="0" borderId="14" xfId="0" applyFont="1" applyBorder="1"/>
    <xf numFmtId="0" fontId="101" fillId="0" borderId="16" xfId="0" applyFont="1" applyBorder="1"/>
    <xf numFmtId="166" fontId="101" fillId="0" borderId="17" xfId="0" applyNumberFormat="1" applyFont="1" applyBorder="1"/>
    <xf numFmtId="0" fontId="98" fillId="3" borderId="27" xfId="0" applyFont="1" applyFill="1" applyBorder="1" applyAlignment="1">
      <alignment horizontal="left" vertical="center"/>
    </xf>
    <xf numFmtId="0" fontId="2" fillId="0" borderId="27" xfId="0" applyFont="1" applyBorder="1"/>
    <xf numFmtId="0" fontId="34" fillId="3" borderId="13" xfId="0" applyFont="1" applyFill="1" applyBorder="1" applyAlignment="1">
      <alignment horizontal="left"/>
    </xf>
    <xf numFmtId="0" fontId="34" fillId="3" borderId="11" xfId="0" applyFont="1" applyFill="1" applyBorder="1"/>
    <xf numFmtId="0" fontId="34" fillId="3" borderId="11" xfId="0" applyFont="1" applyFill="1" applyBorder="1" applyAlignment="1">
      <alignment horizontal="center"/>
    </xf>
    <xf numFmtId="166" fontId="34" fillId="3" borderId="12" xfId="0" applyNumberFormat="1" applyFont="1" applyFill="1" applyBorder="1" applyAlignment="1">
      <alignment horizontal="right"/>
    </xf>
    <xf numFmtId="166" fontId="0" fillId="3" borderId="9" xfId="0" applyNumberFormat="1" applyFill="1" applyBorder="1" applyAlignment="1">
      <alignment horizontal="right"/>
    </xf>
    <xf numFmtId="166" fontId="0" fillId="3" borderId="12" xfId="0" applyNumberFormat="1" applyFill="1" applyBorder="1" applyAlignment="1">
      <alignment horizontal="right"/>
    </xf>
    <xf numFmtId="166" fontId="0" fillId="3" borderId="28" xfId="0" applyNumberFormat="1" applyFill="1" applyBorder="1" applyAlignment="1">
      <alignment horizontal="right"/>
    </xf>
    <xf numFmtId="0" fontId="2" fillId="0" borderId="41" xfId="0" applyFont="1" applyBorder="1" applyAlignment="1">
      <alignment horizontal="left"/>
    </xf>
    <xf numFmtId="0" fontId="2" fillId="0" borderId="8" xfId="0" applyFont="1" applyBorder="1" applyAlignment="1">
      <alignment horizontal="center"/>
    </xf>
    <xf numFmtId="166" fontId="2" fillId="3" borderId="12" xfId="0" applyNumberFormat="1" applyFont="1" applyFill="1" applyBorder="1" applyAlignment="1">
      <alignment horizontal="right"/>
    </xf>
    <xf numFmtId="0" fontId="186" fillId="3" borderId="11" xfId="0" applyFont="1" applyFill="1" applyBorder="1" applyAlignment="1">
      <alignment horizontal="left" vertical="center"/>
    </xf>
    <xf numFmtId="0" fontId="187" fillId="0" borderId="13" xfId="0" applyFont="1" applyBorder="1" applyAlignment="1">
      <alignment horizontal="left" vertical="center"/>
    </xf>
    <xf numFmtId="0" fontId="188" fillId="0" borderId="11" xfId="0" applyFont="1" applyBorder="1" applyAlignment="1">
      <alignment horizontal="left" vertical="center"/>
    </xf>
    <xf numFmtId="171" fontId="189" fillId="0" borderId="12" xfId="0" applyNumberFormat="1" applyFont="1" applyBorder="1" applyAlignment="1">
      <alignment horizontal="center" vertical="center"/>
    </xf>
    <xf numFmtId="0" fontId="187" fillId="0" borderId="10" xfId="0" applyFont="1" applyBorder="1" applyAlignment="1">
      <alignment horizontal="left" vertical="center"/>
    </xf>
    <xf numFmtId="0" fontId="187" fillId="0" borderId="20" xfId="0" applyFont="1" applyBorder="1" applyAlignment="1">
      <alignment horizontal="left" vertical="center"/>
    </xf>
    <xf numFmtId="0" fontId="188" fillId="0" borderId="21" xfId="0" applyFont="1" applyBorder="1" applyAlignment="1">
      <alignment horizontal="left" vertical="center"/>
    </xf>
    <xf numFmtId="0" fontId="184" fillId="0" borderId="21" xfId="0" applyFont="1" applyBorder="1"/>
    <xf numFmtId="171" fontId="189" fillId="0" borderId="48" xfId="0" applyNumberFormat="1" applyFont="1" applyBorder="1" applyAlignment="1">
      <alignment horizontal="center" vertical="center"/>
    </xf>
    <xf numFmtId="0" fontId="184" fillId="0" borderId="16" xfId="0" applyFont="1" applyBorder="1"/>
    <xf numFmtId="0" fontId="184" fillId="0" borderId="15" xfId="0" applyFont="1" applyBorder="1"/>
    <xf numFmtId="173" fontId="184" fillId="0" borderId="21" xfId="0" applyNumberFormat="1" applyFont="1" applyBorder="1"/>
    <xf numFmtId="171" fontId="189" fillId="0" borderId="22" xfId="0" applyNumberFormat="1" applyFont="1" applyBorder="1" applyAlignment="1">
      <alignment horizontal="center" vertical="center"/>
    </xf>
    <xf numFmtId="0" fontId="188" fillId="0" borderId="42" xfId="0" applyFont="1" applyBorder="1" applyAlignment="1">
      <alignment horizontal="left" vertical="center"/>
    </xf>
    <xf numFmtId="0" fontId="40" fillId="0" borderId="26" xfId="0" applyFont="1" applyBorder="1"/>
    <xf numFmtId="0" fontId="91" fillId="0" borderId="0" xfId="0" applyFont="1"/>
    <xf numFmtId="0" fontId="117" fillId="0" borderId="10" xfId="0" applyFont="1" applyBorder="1" applyAlignment="1">
      <alignment vertical="center" wrapText="1"/>
    </xf>
    <xf numFmtId="0" fontId="117" fillId="0" borderId="48" xfId="0" applyFont="1" applyBorder="1" applyAlignment="1">
      <alignment vertical="center" wrapText="1"/>
    </xf>
    <xf numFmtId="0" fontId="2" fillId="0" borderId="12" xfId="0" applyFont="1" applyBorder="1"/>
    <xf numFmtId="0" fontId="34" fillId="0" borderId="13" xfId="16" quotePrefix="1" applyFont="1" applyBorder="1"/>
    <xf numFmtId="0" fontId="34" fillId="0" borderId="12" xfId="16" quotePrefix="1" applyFont="1" applyBorder="1"/>
    <xf numFmtId="0" fontId="1" fillId="12" borderId="1" xfId="0" applyFont="1" applyFill="1" applyBorder="1" applyAlignment="1">
      <alignment horizontal="center"/>
    </xf>
    <xf numFmtId="0" fontId="1" fillId="12" borderId="38" xfId="0" applyFont="1" applyFill="1" applyBorder="1" applyAlignment="1">
      <alignment horizontal="center"/>
    </xf>
    <xf numFmtId="0" fontId="1" fillId="12" borderId="36" xfId="0" applyFont="1" applyFill="1" applyBorder="1" applyAlignment="1">
      <alignment horizontal="center"/>
    </xf>
    <xf numFmtId="167" fontId="117" fillId="0" borderId="48" xfId="0" applyNumberFormat="1" applyFont="1" applyBorder="1" applyAlignment="1">
      <alignment horizontal="right" vertical="center" wrapText="1"/>
    </xf>
    <xf numFmtId="177" fontId="0" fillId="0" borderId="12" xfId="0" applyNumberFormat="1" applyBorder="1" applyAlignment="1">
      <alignment horizontal="right"/>
    </xf>
    <xf numFmtId="177" fontId="0" fillId="0" borderId="17" xfId="0" applyNumberFormat="1" applyBorder="1"/>
    <xf numFmtId="0" fontId="1" fillId="12" borderId="11" xfId="0" applyFont="1" applyFill="1" applyBorder="1" applyAlignment="1">
      <alignment horizontal="left"/>
    </xf>
    <xf numFmtId="0" fontId="1" fillId="12" borderId="13" xfId="0" applyFont="1" applyFill="1" applyBorder="1" applyAlignment="1">
      <alignment horizontal="left"/>
    </xf>
    <xf numFmtId="0" fontId="1" fillId="12" borderId="12" xfId="0" applyFont="1" applyFill="1" applyBorder="1" applyAlignment="1">
      <alignment horizontal="left"/>
    </xf>
    <xf numFmtId="0" fontId="1" fillId="14" borderId="13" xfId="16" quotePrefix="1" applyFont="1" applyFill="1" applyBorder="1"/>
    <xf numFmtId="0" fontId="1" fillId="14" borderId="12" xfId="16" quotePrefix="1" applyFont="1" applyFill="1" applyBorder="1"/>
    <xf numFmtId="0" fontId="0" fillId="0" borderId="11" xfId="0" quotePrefix="1" applyBorder="1"/>
    <xf numFmtId="0" fontId="116" fillId="0" borderId="13" xfId="0" quotePrefix="1" applyFont="1" applyBorder="1"/>
    <xf numFmtId="0" fontId="0" fillId="0" borderId="12" xfId="0" quotePrefix="1" applyBorder="1"/>
    <xf numFmtId="0" fontId="116" fillId="0" borderId="14" xfId="0" quotePrefix="1" applyFont="1" applyBorder="1"/>
    <xf numFmtId="0" fontId="0" fillId="0" borderId="16" xfId="0" quotePrefix="1" applyBorder="1"/>
    <xf numFmtId="0" fontId="0" fillId="0" borderId="17" xfId="0" quotePrefix="1" applyBorder="1"/>
    <xf numFmtId="177" fontId="0" fillId="0" borderId="12" xfId="0" applyNumberFormat="1" applyBorder="1"/>
    <xf numFmtId="177" fontId="0" fillId="0" borderId="28" xfId="0" applyNumberFormat="1" applyBorder="1" applyAlignment="1">
      <alignment horizontal="right"/>
    </xf>
    <xf numFmtId="0" fontId="40" fillId="0" borderId="13" xfId="0" applyFont="1" applyBorder="1"/>
    <xf numFmtId="0" fontId="40" fillId="0" borderId="27" xfId="0" applyFont="1" applyBorder="1"/>
    <xf numFmtId="0" fontId="0" fillId="0" borderId="114" xfId="0" applyBorder="1"/>
    <xf numFmtId="0" fontId="0" fillId="0" borderId="115" xfId="0" applyBorder="1"/>
    <xf numFmtId="173" fontId="0" fillId="0" borderId="116" xfId="0" applyNumberFormat="1" applyBorder="1"/>
    <xf numFmtId="0" fontId="192" fillId="3" borderId="13" xfId="0" quotePrefix="1" applyFont="1" applyFill="1" applyBorder="1"/>
    <xf numFmtId="0" fontId="2" fillId="3" borderId="11" xfId="0" quotePrefix="1" applyFont="1" applyFill="1" applyBorder="1"/>
    <xf numFmtId="0" fontId="2" fillId="3" borderId="12" xfId="0" quotePrefix="1" applyFont="1" applyFill="1" applyBorder="1"/>
    <xf numFmtId="167" fontId="0" fillId="0" borderId="12" xfId="0" applyNumberFormat="1" applyBorder="1"/>
    <xf numFmtId="0" fontId="193" fillId="0" borderId="26" xfId="1" applyFont="1" applyBorder="1" applyAlignment="1">
      <alignment horizontal="left" vertical="center"/>
    </xf>
    <xf numFmtId="0" fontId="19" fillId="0" borderId="11" xfId="0" applyFont="1" applyBorder="1" applyAlignment="1">
      <alignment horizontal="center" vertical="center" wrapText="1"/>
    </xf>
    <xf numFmtId="0" fontId="193" fillId="0" borderId="13" xfId="1" applyFont="1" applyBorder="1" applyAlignment="1">
      <alignment horizontal="left" vertical="center"/>
    </xf>
    <xf numFmtId="0" fontId="193" fillId="0" borderId="26" xfId="1" quotePrefix="1" applyFont="1" applyBorder="1" applyAlignment="1">
      <alignment horizontal="left" vertical="center"/>
    </xf>
    <xf numFmtId="0" fontId="0" fillId="0" borderId="13" xfId="0" applyBorder="1" applyAlignment="1">
      <alignment horizontal="center" vertical="center"/>
    </xf>
    <xf numFmtId="11" fontId="0" fillId="0" borderId="13" xfId="0" applyNumberFormat="1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13" xfId="0" quotePrefix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7" xfId="0" quotePrefix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2" fillId="0" borderId="14" xfId="0" applyFont="1" applyBorder="1" applyAlignment="1">
      <alignment horizontal="center" vertical="center"/>
    </xf>
    <xf numFmtId="0" fontId="2" fillId="0" borderId="16" xfId="0" applyFont="1" applyBorder="1" applyAlignment="1">
      <alignment horizontal="center" vertical="center"/>
    </xf>
    <xf numFmtId="0" fontId="2" fillId="0" borderId="17" xfId="0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91" fillId="0" borderId="122" xfId="0" applyFont="1" applyBorder="1" applyAlignment="1">
      <alignment horizontal="center" vertical="center"/>
    </xf>
    <xf numFmtId="0" fontId="119" fillId="0" borderId="23" xfId="0" applyFont="1" applyBorder="1" applyAlignment="1">
      <alignment vertical="center"/>
    </xf>
    <xf numFmtId="0" fontId="40" fillId="0" borderId="13" xfId="0" applyFont="1" applyBorder="1" applyAlignment="1">
      <alignment horizontal="center"/>
    </xf>
    <xf numFmtId="0" fontId="40" fillId="0" borderId="11" xfId="0" applyFont="1" applyBorder="1" applyAlignment="1">
      <alignment horizontal="center"/>
    </xf>
    <xf numFmtId="0" fontId="40" fillId="0" borderId="12" xfId="0" applyFont="1" applyBorder="1" applyAlignment="1">
      <alignment horizontal="center"/>
    </xf>
    <xf numFmtId="0" fontId="27" fillId="0" borderId="13" xfId="0" applyFont="1" applyBorder="1"/>
    <xf numFmtId="0" fontId="1" fillId="2" borderId="64" xfId="0" applyFont="1" applyFill="1" applyBorder="1"/>
    <xf numFmtId="0" fontId="1" fillId="2" borderId="18" xfId="0" applyFont="1" applyFill="1" applyBorder="1"/>
    <xf numFmtId="0" fontId="1" fillId="22" borderId="19" xfId="0" applyFont="1" applyFill="1" applyBorder="1"/>
    <xf numFmtId="0" fontId="1" fillId="22" borderId="64" xfId="0" applyFont="1" applyFill="1" applyBorder="1"/>
    <xf numFmtId="0" fontId="1" fillId="22" borderId="18" xfId="0" applyFont="1" applyFill="1" applyBorder="1"/>
    <xf numFmtId="0" fontId="0" fillId="0" borderId="23" xfId="0" applyBorder="1" applyAlignment="1">
      <alignment vertical="center"/>
    </xf>
    <xf numFmtId="0" fontId="125" fillId="33" borderId="86" xfId="0" applyFont="1" applyFill="1" applyBorder="1" applyAlignment="1">
      <alignment horizontal="center" vertical="center" wrapText="1"/>
    </xf>
    <xf numFmtId="0" fontId="125" fillId="33" borderId="117" xfId="0" applyFont="1" applyFill="1" applyBorder="1" applyAlignment="1">
      <alignment horizontal="center" vertical="center"/>
    </xf>
    <xf numFmtId="0" fontId="125" fillId="33" borderId="117" xfId="0" applyFont="1" applyFill="1" applyBorder="1" applyAlignment="1">
      <alignment vertical="center"/>
    </xf>
    <xf numFmtId="0" fontId="125" fillId="33" borderId="118" xfId="0" applyFont="1" applyFill="1" applyBorder="1" applyAlignment="1">
      <alignment horizontal="center" vertical="center"/>
    </xf>
    <xf numFmtId="0" fontId="119" fillId="0" borderId="120" xfId="0" applyFont="1" applyBorder="1" applyAlignment="1">
      <alignment horizontal="center" vertical="center"/>
    </xf>
    <xf numFmtId="0" fontId="119" fillId="0" borderId="121" xfId="0" applyFont="1" applyBorder="1" applyAlignment="1">
      <alignment horizontal="center" vertical="center" wrapText="1"/>
    </xf>
    <xf numFmtId="0" fontId="0" fillId="0" borderId="123" xfId="0" applyBorder="1" applyAlignment="1">
      <alignment horizontal="center" vertical="center"/>
    </xf>
    <xf numFmtId="0" fontId="0" fillId="0" borderId="123" xfId="0" applyBorder="1" applyAlignment="1">
      <alignment horizontal="left" vertical="center"/>
    </xf>
    <xf numFmtId="0" fontId="0" fillId="0" borderId="124" xfId="0" applyBorder="1" applyAlignment="1">
      <alignment horizontal="center"/>
    </xf>
    <xf numFmtId="0" fontId="119" fillId="0" borderId="121" xfId="0" applyFont="1" applyBorder="1" applyAlignment="1">
      <alignment horizontal="center" vertical="center"/>
    </xf>
    <xf numFmtId="0" fontId="0" fillId="0" borderId="127" xfId="0" applyBorder="1" applyAlignment="1">
      <alignment horizontal="center" vertical="center"/>
    </xf>
    <xf numFmtId="0" fontId="0" fillId="0" borderId="127" xfId="0" applyBorder="1" applyAlignment="1">
      <alignment horizontal="left" vertical="center"/>
    </xf>
    <xf numFmtId="0" fontId="0" fillId="0" borderId="128" xfId="0" applyBorder="1" applyAlignment="1">
      <alignment horizontal="center"/>
    </xf>
    <xf numFmtId="0" fontId="0" fillId="0" borderId="120" xfId="0" applyBorder="1" applyAlignment="1">
      <alignment horizontal="center" vertical="center"/>
    </xf>
    <xf numFmtId="0" fontId="119" fillId="0" borderId="129" xfId="0" applyFont="1" applyBorder="1" applyAlignment="1">
      <alignment horizontal="center" vertical="center" wrapText="1"/>
    </xf>
    <xf numFmtId="0" fontId="119" fillId="0" borderId="120" xfId="0" quotePrefix="1" applyFont="1" applyBorder="1" applyAlignment="1">
      <alignment horizontal="center" vertical="center"/>
    </xf>
    <xf numFmtId="0" fontId="119" fillId="0" borderId="131" xfId="0" applyFont="1" applyBorder="1" applyAlignment="1">
      <alignment horizontal="center" vertical="center"/>
    </xf>
    <xf numFmtId="0" fontId="119" fillId="0" borderId="132" xfId="0" applyFont="1" applyBorder="1" applyAlignment="1">
      <alignment horizontal="center" vertical="center"/>
    </xf>
    <xf numFmtId="0" fontId="125" fillId="33" borderId="86" xfId="0" applyFont="1" applyFill="1" applyBorder="1" applyAlignment="1">
      <alignment horizontal="center" vertical="center"/>
    </xf>
    <xf numFmtId="0" fontId="125" fillId="7" borderId="117" xfId="0" applyFont="1" applyFill="1" applyBorder="1" applyAlignment="1">
      <alignment horizontal="center" vertical="center"/>
    </xf>
    <xf numFmtId="0" fontId="2" fillId="7" borderId="11" xfId="0" applyFont="1" applyFill="1" applyBorder="1" applyAlignment="1">
      <alignment horizontal="center" vertical="center"/>
    </xf>
    <xf numFmtId="0" fontId="2" fillId="7" borderId="12" xfId="0" applyFont="1" applyFill="1" applyBorder="1" applyAlignment="1">
      <alignment horizontal="center" vertical="center"/>
    </xf>
    <xf numFmtId="0" fontId="101" fillId="0" borderId="13" xfId="0" applyFont="1" applyBorder="1" applyAlignment="1">
      <alignment horizontal="center" vertical="center"/>
    </xf>
    <xf numFmtId="0" fontId="101" fillId="0" borderId="11" xfId="0" applyFont="1" applyBorder="1" applyAlignment="1">
      <alignment horizontal="center" vertical="center"/>
    </xf>
    <xf numFmtId="0" fontId="0" fillId="4" borderId="11" xfId="0" applyFill="1" applyBorder="1" applyAlignment="1">
      <alignment horizontal="left" vertical="center"/>
    </xf>
    <xf numFmtId="0" fontId="119" fillId="0" borderId="0" xfId="0" applyFont="1" applyAlignment="1">
      <alignment horizontal="center" vertical="center" wrapText="1"/>
    </xf>
    <xf numFmtId="0" fontId="119" fillId="0" borderId="0" xfId="0" applyFont="1" applyAlignment="1">
      <alignment horizontal="center" vertical="center"/>
    </xf>
    <xf numFmtId="0" fontId="0" fillId="0" borderId="12" xfId="0" applyBorder="1" applyAlignment="1">
      <alignment horizontal="center"/>
    </xf>
    <xf numFmtId="0" fontId="0" fillId="4" borderId="13" xfId="0" applyFill="1" applyBorder="1" applyAlignment="1">
      <alignment horizontal="center"/>
    </xf>
    <xf numFmtId="0" fontId="0" fillId="4" borderId="11" xfId="0" applyFill="1" applyBorder="1" applyAlignment="1">
      <alignment horizontal="center"/>
    </xf>
    <xf numFmtId="0" fontId="110" fillId="0" borderId="26" xfId="0" applyFont="1" applyBorder="1" applyAlignment="1">
      <alignment vertical="center"/>
    </xf>
    <xf numFmtId="0" fontId="110" fillId="0" borderId="57" xfId="0" applyFont="1" applyBorder="1" applyAlignment="1">
      <alignment vertical="center"/>
    </xf>
    <xf numFmtId="0" fontId="110" fillId="0" borderId="27" xfId="0" applyFont="1" applyBorder="1" applyAlignment="1">
      <alignment vertical="center"/>
    </xf>
    <xf numFmtId="175" fontId="110" fillId="0" borderId="28" xfId="0" applyNumberFormat="1" applyFont="1" applyBorder="1" applyAlignment="1">
      <alignment horizontal="right" vertical="center"/>
    </xf>
    <xf numFmtId="0" fontId="185" fillId="0" borderId="27" xfId="0" applyFont="1" applyBorder="1" applyAlignment="1">
      <alignment vertical="center"/>
    </xf>
    <xf numFmtId="175" fontId="185" fillId="0" borderId="28" xfId="0" applyNumberFormat="1" applyFont="1" applyBorder="1" applyAlignment="1">
      <alignment horizontal="right" vertical="center"/>
    </xf>
    <xf numFmtId="0" fontId="185" fillId="0" borderId="11" xfId="0" applyFont="1" applyBorder="1" applyAlignment="1">
      <alignment vertical="center"/>
    </xf>
    <xf numFmtId="0" fontId="185" fillId="0" borderId="16" xfId="0" applyFont="1" applyBorder="1" applyAlignment="1">
      <alignment vertical="center"/>
    </xf>
    <xf numFmtId="175" fontId="185" fillId="0" borderId="17" xfId="0" applyNumberFormat="1" applyFont="1" applyBorder="1" applyAlignment="1">
      <alignment horizontal="right" vertical="center"/>
    </xf>
    <xf numFmtId="0" fontId="0" fillId="0" borderId="0" xfId="0" applyAlignment="1">
      <alignment horizontal="center" vertical="center" wrapText="1"/>
    </xf>
    <xf numFmtId="0" fontId="0" fillId="3" borderId="0" xfId="0" applyFill="1"/>
    <xf numFmtId="0" fontId="2" fillId="3" borderId="0" xfId="0" applyFont="1" applyFill="1" applyAlignment="1">
      <alignment horizontal="left" wrapText="1"/>
    </xf>
    <xf numFmtId="0" fontId="0" fillId="46" borderId="27" xfId="0" applyFill="1" applyBorder="1"/>
    <xf numFmtId="0" fontId="0" fillId="46" borderId="70" xfId="0" applyFill="1" applyBorder="1"/>
    <xf numFmtId="169" fontId="0" fillId="46" borderId="28" xfId="0" applyNumberFormat="1" applyFill="1" applyBorder="1"/>
    <xf numFmtId="0" fontId="0" fillId="34" borderId="27" xfId="0" applyFill="1" applyBorder="1"/>
    <xf numFmtId="0" fontId="0" fillId="34" borderId="70" xfId="0" applyFill="1" applyBorder="1"/>
    <xf numFmtId="169" fontId="0" fillId="34" borderId="28" xfId="0" applyNumberFormat="1" applyFill="1" applyBorder="1"/>
    <xf numFmtId="0" fontId="51" fillId="0" borderId="13" xfId="0" applyFont="1" applyBorder="1" applyAlignment="1">
      <alignment shrinkToFit="1"/>
    </xf>
    <xf numFmtId="0" fontId="51" fillId="0" borderId="8" xfId="0" applyFont="1" applyBorder="1" applyAlignment="1">
      <alignment shrinkToFit="1"/>
    </xf>
    <xf numFmtId="0" fontId="37" fillId="2" borderId="20" xfId="0" applyFont="1" applyFill="1" applyBorder="1" applyAlignment="1">
      <alignment horizontal="center"/>
    </xf>
    <xf numFmtId="0" fontId="37" fillId="2" borderId="21" xfId="0" applyFont="1" applyFill="1" applyBorder="1" applyAlignment="1">
      <alignment horizontal="center"/>
    </xf>
    <xf numFmtId="0" fontId="37" fillId="2" borderId="22" xfId="0" applyFont="1" applyFill="1" applyBorder="1" applyAlignment="1">
      <alignment horizontal="center"/>
    </xf>
    <xf numFmtId="0" fontId="16" fillId="0" borderId="28" xfId="0" applyFont="1" applyBorder="1" applyAlignment="1">
      <alignment horizontal="center" vertical="center"/>
    </xf>
    <xf numFmtId="0" fontId="16" fillId="0" borderId="9" xfId="0" applyFont="1" applyBorder="1" applyAlignment="1">
      <alignment horizontal="center" vertical="center"/>
    </xf>
    <xf numFmtId="0" fontId="16" fillId="0" borderId="27" xfId="0" applyFont="1" applyBorder="1" applyAlignment="1">
      <alignment horizontal="center" vertical="center"/>
    </xf>
    <xf numFmtId="0" fontId="16" fillId="0" borderId="8" xfId="0" applyFont="1" applyBorder="1" applyAlignment="1">
      <alignment horizontal="center" vertical="center"/>
    </xf>
    <xf numFmtId="0" fontId="17" fillId="2" borderId="1" xfId="0" applyFont="1" applyFill="1" applyBorder="1" applyAlignment="1">
      <alignment horizontal="right" vertical="center"/>
    </xf>
    <xf numFmtId="0" fontId="17" fillId="2" borderId="38" xfId="0" applyFont="1" applyFill="1" applyBorder="1" applyAlignment="1">
      <alignment horizontal="right" vertical="center"/>
    </xf>
    <xf numFmtId="0" fontId="1" fillId="2" borderId="19" xfId="0" applyFont="1" applyFill="1" applyBorder="1" applyAlignment="1">
      <alignment horizontal="center"/>
    </xf>
    <xf numFmtId="0" fontId="1" fillId="2" borderId="64" xfId="0" applyFont="1" applyFill="1" applyBorder="1" applyAlignment="1">
      <alignment horizontal="center"/>
    </xf>
    <xf numFmtId="0" fontId="1" fillId="2" borderId="18" xfId="0" applyFont="1" applyFill="1" applyBorder="1" applyAlignment="1">
      <alignment horizontal="center"/>
    </xf>
    <xf numFmtId="0" fontId="20" fillId="14" borderId="6" xfId="0" applyFont="1" applyFill="1" applyBorder="1" applyAlignment="1">
      <alignment horizontal="center" vertical="center" wrapText="1"/>
    </xf>
    <xf numFmtId="0" fontId="20" fillId="14" borderId="10" xfId="0" applyFont="1" applyFill="1" applyBorder="1" applyAlignment="1">
      <alignment horizontal="center" vertical="center" wrapText="1"/>
    </xf>
    <xf numFmtId="167" fontId="20" fillId="0" borderId="6" xfId="0" applyNumberFormat="1" applyFont="1" applyBorder="1" applyAlignment="1">
      <alignment horizontal="center" vertical="center" wrapText="1"/>
    </xf>
    <xf numFmtId="0" fontId="20" fillId="0" borderId="10" xfId="0" applyFont="1" applyBorder="1" applyAlignment="1">
      <alignment horizontal="center" vertical="center" wrapText="1"/>
    </xf>
    <xf numFmtId="167" fontId="20" fillId="0" borderId="3" xfId="0" applyNumberFormat="1" applyFont="1" applyBorder="1" applyAlignment="1">
      <alignment horizontal="left" vertical="center" wrapText="1"/>
    </xf>
    <xf numFmtId="167" fontId="20" fillId="0" borderId="10" xfId="0" applyNumberFormat="1" applyFont="1" applyBorder="1" applyAlignment="1">
      <alignment horizontal="left" vertical="center" wrapText="1"/>
    </xf>
    <xf numFmtId="167" fontId="20" fillId="0" borderId="49" xfId="0" applyNumberFormat="1" applyFont="1" applyBorder="1" applyAlignment="1">
      <alignment horizontal="center" vertical="center" wrapText="1"/>
    </xf>
    <xf numFmtId="167" fontId="20" fillId="0" borderId="50" xfId="0" applyNumberFormat="1" applyFont="1" applyBorder="1" applyAlignment="1">
      <alignment horizontal="center" vertical="center" wrapText="1"/>
    </xf>
    <xf numFmtId="0" fontId="20" fillId="14" borderId="50" xfId="0" applyFont="1" applyFill="1" applyBorder="1" applyAlignment="1">
      <alignment horizontal="center" vertical="center" wrapText="1"/>
    </xf>
    <xf numFmtId="0" fontId="20" fillId="0" borderId="6" xfId="0" applyFont="1" applyBorder="1" applyAlignment="1">
      <alignment horizontal="center" vertical="center" wrapText="1"/>
    </xf>
    <xf numFmtId="0" fontId="20" fillId="14" borderId="3" xfId="0" applyFont="1" applyFill="1" applyBorder="1" applyAlignment="1">
      <alignment horizontal="center" vertical="center" wrapText="1"/>
    </xf>
    <xf numFmtId="167" fontId="20" fillId="0" borderId="3" xfId="0" applyNumberFormat="1" applyFont="1" applyBorder="1" applyAlignment="1">
      <alignment horizontal="center" vertical="center" wrapText="1"/>
    </xf>
    <xf numFmtId="0" fontId="20" fillId="0" borderId="3" xfId="0" applyFont="1" applyBorder="1" applyAlignment="1">
      <alignment horizontal="center" vertical="center" wrapText="1"/>
    </xf>
    <xf numFmtId="0" fontId="20" fillId="0" borderId="50" xfId="0" applyFont="1" applyBorder="1" applyAlignment="1">
      <alignment horizontal="center" vertical="center" wrapText="1"/>
    </xf>
    <xf numFmtId="0" fontId="20" fillId="14" borderId="26" xfId="0" applyFont="1" applyFill="1" applyBorder="1" applyAlignment="1">
      <alignment horizontal="center" vertical="center" wrapText="1"/>
    </xf>
    <xf numFmtId="0" fontId="20" fillId="14" borderId="7" xfId="0" applyFont="1" applyFill="1" applyBorder="1" applyAlignment="1">
      <alignment horizontal="center" vertical="center" wrapText="1"/>
    </xf>
    <xf numFmtId="0" fontId="20" fillId="14" borderId="30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left" vertical="center"/>
    </xf>
    <xf numFmtId="167" fontId="20" fillId="0" borderId="10" xfId="0" applyNumberFormat="1" applyFont="1" applyBorder="1" applyAlignment="1">
      <alignment horizontal="center" vertical="center" wrapText="1"/>
    </xf>
    <xf numFmtId="0" fontId="20" fillId="0" borderId="49" xfId="0" applyFont="1" applyBorder="1" applyAlignment="1">
      <alignment horizontal="center" vertical="center" wrapText="1"/>
    </xf>
    <xf numFmtId="167" fontId="20" fillId="0" borderId="3" xfId="0" applyNumberFormat="1" applyFont="1" applyBorder="1" applyAlignment="1">
      <alignment horizontal="center" vertical="center"/>
    </xf>
    <xf numFmtId="167" fontId="20" fillId="0" borderId="50" xfId="0" applyNumberFormat="1" applyFont="1" applyBorder="1" applyAlignment="1">
      <alignment horizontal="center" vertical="center"/>
    </xf>
    <xf numFmtId="0" fontId="20" fillId="14" borderId="49" xfId="0" applyFont="1" applyFill="1" applyBorder="1" applyAlignment="1">
      <alignment horizontal="center" vertical="center" wrapText="1"/>
    </xf>
    <xf numFmtId="0" fontId="16" fillId="0" borderId="0" xfId="0" applyFont="1" applyAlignment="1">
      <alignment horizontal="left" vertical="center"/>
    </xf>
    <xf numFmtId="0" fontId="1" fillId="23" borderId="1" xfId="0" applyFont="1" applyFill="1" applyBorder="1" applyAlignment="1">
      <alignment horizontal="center"/>
    </xf>
    <xf numFmtId="0" fontId="1" fillId="23" borderId="38" xfId="0" applyFont="1" applyFill="1" applyBorder="1" applyAlignment="1">
      <alignment horizontal="center"/>
    </xf>
    <xf numFmtId="0" fontId="1" fillId="23" borderId="36" xfId="0" applyFont="1" applyFill="1" applyBorder="1" applyAlignment="1">
      <alignment horizontal="center"/>
    </xf>
    <xf numFmtId="0" fontId="0" fillId="28" borderId="3" xfId="0" applyFill="1" applyBorder="1" applyAlignment="1">
      <alignment horizontal="center" vertical="center" textRotation="90"/>
    </xf>
    <xf numFmtId="0" fontId="0" fillId="28" borderId="6" xfId="0" applyFill="1" applyBorder="1" applyAlignment="1">
      <alignment horizontal="center" vertical="center" textRotation="90"/>
    </xf>
    <xf numFmtId="0" fontId="0" fillId="28" borderId="23" xfId="0" applyFill="1" applyBorder="1" applyAlignment="1">
      <alignment horizontal="center" vertical="center" textRotation="90"/>
    </xf>
    <xf numFmtId="0" fontId="0" fillId="28" borderId="24" xfId="0" applyFill="1" applyBorder="1" applyAlignment="1">
      <alignment horizontal="center" vertical="center" textRotation="90"/>
    </xf>
    <xf numFmtId="0" fontId="14" fillId="23" borderId="1" xfId="1" applyFont="1" applyFill="1" applyBorder="1" applyAlignment="1">
      <alignment horizontal="center"/>
    </xf>
    <xf numFmtId="0" fontId="14" fillId="23" borderId="38" xfId="1" applyFont="1" applyFill="1" applyBorder="1" applyAlignment="1">
      <alignment horizontal="center"/>
    </xf>
    <xf numFmtId="0" fontId="14" fillId="23" borderId="36" xfId="1" applyFont="1" applyFill="1" applyBorder="1" applyAlignment="1">
      <alignment horizontal="center"/>
    </xf>
    <xf numFmtId="0" fontId="0" fillId="23" borderId="3" xfId="0" applyFill="1" applyBorder="1" applyAlignment="1">
      <alignment horizontal="center" vertical="center" textRotation="90"/>
    </xf>
    <xf numFmtId="0" fontId="0" fillId="23" borderId="6" xfId="0" applyFill="1" applyBorder="1" applyAlignment="1">
      <alignment horizontal="center" vertical="center" textRotation="90"/>
    </xf>
    <xf numFmtId="0" fontId="0" fillId="23" borderId="10" xfId="0" applyFill="1" applyBorder="1" applyAlignment="1">
      <alignment horizontal="center" vertical="center" textRotation="90"/>
    </xf>
    <xf numFmtId="0" fontId="14" fillId="22" borderId="1" xfId="1" applyFont="1" applyFill="1" applyBorder="1" applyAlignment="1">
      <alignment horizontal="center"/>
    </xf>
    <xf numFmtId="0" fontId="14" fillId="22" borderId="38" xfId="1" applyFont="1" applyFill="1" applyBorder="1" applyAlignment="1">
      <alignment horizontal="center"/>
    </xf>
    <xf numFmtId="0" fontId="14" fillId="22" borderId="36" xfId="1" applyFont="1" applyFill="1" applyBorder="1" applyAlignment="1">
      <alignment horizontal="center"/>
    </xf>
    <xf numFmtId="0" fontId="1" fillId="22" borderId="1" xfId="0" applyFont="1" applyFill="1" applyBorder="1" applyAlignment="1">
      <alignment horizontal="right"/>
    </xf>
    <xf numFmtId="0" fontId="1" fillId="22" borderId="38" xfId="0" applyFont="1" applyFill="1" applyBorder="1" applyAlignment="1">
      <alignment horizontal="right"/>
    </xf>
    <xf numFmtId="0" fontId="1" fillId="28" borderId="1" xfId="0" applyFont="1" applyFill="1" applyBorder="1" applyAlignment="1">
      <alignment horizontal="right"/>
    </xf>
    <xf numFmtId="0" fontId="1" fillId="28" borderId="38" xfId="0" applyFont="1" applyFill="1" applyBorder="1" applyAlignment="1">
      <alignment horizontal="right"/>
    </xf>
    <xf numFmtId="0" fontId="14" fillId="28" borderId="1" xfId="1" applyFont="1" applyFill="1" applyBorder="1" applyAlignment="1">
      <alignment horizontal="center"/>
    </xf>
    <xf numFmtId="0" fontId="14" fillId="28" borderId="38" xfId="1" applyFont="1" applyFill="1" applyBorder="1" applyAlignment="1">
      <alignment horizontal="center"/>
    </xf>
    <xf numFmtId="0" fontId="14" fillId="28" borderId="36" xfId="1" applyFont="1" applyFill="1" applyBorder="1" applyAlignment="1">
      <alignment horizontal="center"/>
    </xf>
    <xf numFmtId="0" fontId="14" fillId="2" borderId="1" xfId="1" applyFont="1" applyFill="1" applyBorder="1" applyAlignment="1">
      <alignment horizontal="center"/>
    </xf>
    <xf numFmtId="0" fontId="14" fillId="2" borderId="38" xfId="1" applyFont="1" applyFill="1" applyBorder="1" applyAlignment="1">
      <alignment horizontal="center"/>
    </xf>
    <xf numFmtId="0" fontId="14" fillId="2" borderId="36" xfId="1" applyFont="1" applyFill="1" applyBorder="1" applyAlignment="1">
      <alignment horizontal="center"/>
    </xf>
    <xf numFmtId="0" fontId="1" fillId="2" borderId="1" xfId="0" applyFont="1" applyFill="1" applyBorder="1" applyAlignment="1">
      <alignment horizontal="center"/>
    </xf>
    <xf numFmtId="0" fontId="1" fillId="2" borderId="38" xfId="0" applyFont="1" applyFill="1" applyBorder="1" applyAlignment="1">
      <alignment horizontal="center"/>
    </xf>
    <xf numFmtId="0" fontId="1" fillId="2" borderId="36" xfId="0" applyFont="1" applyFill="1" applyBorder="1" applyAlignment="1">
      <alignment horizontal="center"/>
    </xf>
    <xf numFmtId="0" fontId="14" fillId="8" borderId="1" xfId="1" applyFont="1" applyFill="1" applyBorder="1" applyAlignment="1">
      <alignment horizontal="center"/>
    </xf>
    <xf numFmtId="0" fontId="14" fillId="8" borderId="38" xfId="1" applyFont="1" applyFill="1" applyBorder="1" applyAlignment="1">
      <alignment horizontal="center"/>
    </xf>
    <xf numFmtId="0" fontId="14" fillId="8" borderId="36" xfId="1" applyFont="1" applyFill="1" applyBorder="1" applyAlignment="1">
      <alignment horizontal="center"/>
    </xf>
    <xf numFmtId="0" fontId="1" fillId="22" borderId="1" xfId="0" applyFont="1" applyFill="1" applyBorder="1" applyAlignment="1">
      <alignment horizontal="center"/>
    </xf>
    <xf numFmtId="0" fontId="1" fillId="22" borderId="38" xfId="0" applyFont="1" applyFill="1" applyBorder="1" applyAlignment="1">
      <alignment horizontal="center"/>
    </xf>
    <xf numFmtId="0" fontId="1" fillId="22" borderId="36" xfId="0" applyFont="1" applyFill="1" applyBorder="1" applyAlignment="1">
      <alignment horizontal="center"/>
    </xf>
    <xf numFmtId="0" fontId="0" fillId="2" borderId="3" xfId="0" applyFill="1" applyBorder="1" applyAlignment="1">
      <alignment horizontal="center" vertical="center" textRotation="90"/>
    </xf>
    <xf numFmtId="0" fontId="0" fillId="2" borderId="6" xfId="0" applyFill="1" applyBorder="1" applyAlignment="1">
      <alignment horizontal="center" vertical="center" textRotation="90"/>
    </xf>
    <xf numFmtId="0" fontId="0" fillId="2" borderId="10" xfId="0" applyFill="1" applyBorder="1" applyAlignment="1">
      <alignment horizontal="center" vertical="center" textRotation="90"/>
    </xf>
    <xf numFmtId="0" fontId="0" fillId="8" borderId="3" xfId="0" applyFill="1" applyBorder="1" applyAlignment="1">
      <alignment horizontal="center" vertical="center" textRotation="90"/>
    </xf>
    <xf numFmtId="0" fontId="0" fillId="8" borderId="6" xfId="0" applyFill="1" applyBorder="1" applyAlignment="1">
      <alignment horizontal="center" vertical="center" textRotation="90"/>
    </xf>
    <xf numFmtId="0" fontId="0" fillId="8" borderId="23" xfId="0" applyFill="1" applyBorder="1" applyAlignment="1">
      <alignment horizontal="center" vertical="center" textRotation="90"/>
    </xf>
    <xf numFmtId="0" fontId="0" fillId="8" borderId="24" xfId="0" applyFill="1" applyBorder="1" applyAlignment="1">
      <alignment horizontal="center" vertical="center" textRotation="90"/>
    </xf>
    <xf numFmtId="0" fontId="1" fillId="28" borderId="1" xfId="0" applyFont="1" applyFill="1" applyBorder="1" applyAlignment="1">
      <alignment horizontal="center"/>
    </xf>
    <xf numFmtId="0" fontId="1" fillId="28" borderId="38" xfId="0" applyFont="1" applyFill="1" applyBorder="1" applyAlignment="1">
      <alignment horizontal="center"/>
    </xf>
    <xf numFmtId="0" fontId="1" fillId="28" borderId="36" xfId="0" applyFont="1" applyFill="1" applyBorder="1" applyAlignment="1">
      <alignment horizontal="center"/>
    </xf>
    <xf numFmtId="0" fontId="1" fillId="8" borderId="1" xfId="0" applyFont="1" applyFill="1" applyBorder="1" applyAlignment="1">
      <alignment horizontal="center"/>
    </xf>
    <xf numFmtId="0" fontId="1" fillId="8" borderId="38" xfId="0" applyFont="1" applyFill="1" applyBorder="1" applyAlignment="1">
      <alignment horizontal="center"/>
    </xf>
    <xf numFmtId="0" fontId="1" fillId="8" borderId="36" xfId="0" applyFont="1" applyFill="1" applyBorder="1" applyAlignment="1">
      <alignment horizontal="center"/>
    </xf>
    <xf numFmtId="167" fontId="85" fillId="0" borderId="29" xfId="0" applyNumberFormat="1" applyFont="1" applyBorder="1" applyAlignment="1">
      <alignment horizontal="center" vertical="center" wrapText="1"/>
    </xf>
    <xf numFmtId="167" fontId="85" fillId="0" borderId="32" xfId="0" applyNumberFormat="1" applyFont="1" applyBorder="1" applyAlignment="1">
      <alignment horizontal="center" vertical="center" wrapText="1"/>
    </xf>
    <xf numFmtId="167" fontId="85" fillId="0" borderId="18" xfId="0" applyNumberFormat="1" applyFont="1" applyBorder="1" applyAlignment="1">
      <alignment horizontal="center" vertical="center" wrapText="1"/>
    </xf>
    <xf numFmtId="167" fontId="85" fillId="0" borderId="31" xfId="0" applyNumberFormat="1" applyFont="1" applyBorder="1" applyAlignment="1">
      <alignment horizontal="center" vertical="center" wrapText="1"/>
    </xf>
    <xf numFmtId="167" fontId="85" fillId="0" borderId="48" xfId="0" applyNumberFormat="1" applyFont="1" applyBorder="1" applyAlignment="1">
      <alignment horizontal="center" vertical="center" wrapText="1"/>
    </xf>
    <xf numFmtId="167" fontId="85" fillId="3" borderId="29" xfId="0" applyNumberFormat="1" applyFont="1" applyFill="1" applyBorder="1" applyAlignment="1">
      <alignment horizontal="center" vertical="center" wrapText="1"/>
    </xf>
    <xf numFmtId="167" fontId="85" fillId="3" borderId="32" xfId="0" applyNumberFormat="1" applyFont="1" applyFill="1" applyBorder="1" applyAlignment="1">
      <alignment horizontal="center" vertical="center" wrapText="1"/>
    </xf>
    <xf numFmtId="167" fontId="85" fillId="3" borderId="34" xfId="0" applyNumberFormat="1" applyFont="1" applyFill="1" applyBorder="1" applyAlignment="1">
      <alignment horizontal="center" vertical="center" wrapText="1"/>
    </xf>
    <xf numFmtId="0" fontId="85" fillId="0" borderId="35" xfId="0" applyFont="1" applyBorder="1" applyAlignment="1">
      <alignment horizontal="center" vertical="center" wrapText="1"/>
    </xf>
    <xf numFmtId="0" fontId="85" fillId="0" borderId="57" xfId="0" applyFont="1" applyBorder="1" applyAlignment="1">
      <alignment horizontal="center" vertical="center" wrapText="1"/>
    </xf>
    <xf numFmtId="0" fontId="85" fillId="0" borderId="15" xfId="0" applyFont="1" applyBorder="1" applyAlignment="1">
      <alignment horizontal="center" vertical="center" wrapText="1"/>
    </xf>
    <xf numFmtId="0" fontId="79" fillId="7" borderId="1" xfId="0" applyFont="1" applyFill="1" applyBorder="1" applyAlignment="1">
      <alignment horizontal="center" vertical="center" wrapText="1"/>
    </xf>
    <xf numFmtId="0" fontId="79" fillId="7" borderId="38" xfId="0" applyFont="1" applyFill="1" applyBorder="1" applyAlignment="1">
      <alignment horizontal="center" vertical="center" wrapText="1"/>
    </xf>
    <xf numFmtId="0" fontId="79" fillId="7" borderId="36" xfId="0" applyFont="1" applyFill="1" applyBorder="1" applyAlignment="1">
      <alignment horizontal="center" vertical="center" wrapText="1"/>
    </xf>
    <xf numFmtId="0" fontId="85" fillId="0" borderId="33" xfId="0" applyFont="1" applyBorder="1" applyAlignment="1">
      <alignment horizontal="center" vertical="center" wrapText="1"/>
    </xf>
    <xf numFmtId="0" fontId="85" fillId="0" borderId="30" xfId="0" applyFont="1" applyBorder="1" applyAlignment="1">
      <alignment horizontal="center" vertical="center" wrapText="1"/>
    </xf>
    <xf numFmtId="0" fontId="99" fillId="0" borderId="35" xfId="1" applyFont="1" applyBorder="1" applyAlignment="1">
      <alignment horizontal="center" vertical="center" wrapText="1"/>
    </xf>
    <xf numFmtId="0" fontId="99" fillId="0" borderId="57" xfId="1" applyFont="1" applyBorder="1" applyAlignment="1">
      <alignment horizontal="center" vertical="center" wrapText="1"/>
    </xf>
    <xf numFmtId="0" fontId="85" fillId="4" borderId="35" xfId="0" applyFont="1" applyFill="1" applyBorder="1" applyAlignment="1">
      <alignment horizontal="center" vertical="center" wrapText="1"/>
    </xf>
    <xf numFmtId="0" fontId="85" fillId="4" borderId="57" xfId="0" applyFont="1" applyFill="1" applyBorder="1" applyAlignment="1">
      <alignment horizontal="center" vertical="center" wrapText="1"/>
    </xf>
    <xf numFmtId="0" fontId="85" fillId="0" borderId="25" xfId="0" applyFont="1" applyBorder="1" applyAlignment="1">
      <alignment horizontal="center" vertical="center" wrapText="1"/>
    </xf>
    <xf numFmtId="0" fontId="84" fillId="2" borderId="1" xfId="0" applyFont="1" applyFill="1" applyBorder="1" applyAlignment="1">
      <alignment horizontal="right" vertical="center" wrapText="1"/>
    </xf>
    <xf numFmtId="0" fontId="84" fillId="2" borderId="38" xfId="0" applyFont="1" applyFill="1" applyBorder="1" applyAlignment="1">
      <alignment horizontal="right" vertical="center" wrapText="1"/>
    </xf>
    <xf numFmtId="3" fontId="85" fillId="0" borderId="29" xfId="0" applyNumberFormat="1" applyFont="1" applyBorder="1" applyAlignment="1">
      <alignment horizontal="center" vertical="center" wrapText="1"/>
    </xf>
    <xf numFmtId="3" fontId="85" fillId="0" borderId="32" xfId="0" applyNumberFormat="1" applyFont="1" applyBorder="1" applyAlignment="1">
      <alignment horizontal="center" vertical="center" wrapText="1"/>
    </xf>
    <xf numFmtId="3" fontId="85" fillId="0" borderId="34" xfId="0" applyNumberFormat="1" applyFont="1" applyBorder="1" applyAlignment="1">
      <alignment horizontal="center" vertical="center" wrapText="1"/>
    </xf>
    <xf numFmtId="0" fontId="99" fillId="0" borderId="15" xfId="1" applyFont="1" applyBorder="1" applyAlignment="1">
      <alignment horizontal="center" vertical="center" wrapText="1"/>
    </xf>
    <xf numFmtId="0" fontId="85" fillId="4" borderId="15" xfId="0" applyFont="1" applyFill="1" applyBorder="1" applyAlignment="1">
      <alignment horizontal="center" vertical="center" wrapText="1"/>
    </xf>
    <xf numFmtId="0" fontId="106" fillId="0" borderId="35" xfId="1" applyFont="1" applyFill="1" applyBorder="1" applyAlignment="1">
      <alignment horizontal="center" vertical="center" wrapText="1"/>
    </xf>
    <xf numFmtId="0" fontId="106" fillId="0" borderId="15" xfId="1" applyFont="1" applyFill="1" applyBorder="1" applyAlignment="1">
      <alignment horizontal="center" vertical="center" wrapText="1"/>
    </xf>
    <xf numFmtId="0" fontId="94" fillId="4" borderId="35" xfId="0" applyFont="1" applyFill="1" applyBorder="1" applyAlignment="1">
      <alignment horizontal="center" vertical="center" wrapText="1"/>
    </xf>
    <xf numFmtId="0" fontId="94" fillId="4" borderId="15" xfId="0" applyFont="1" applyFill="1" applyBorder="1" applyAlignment="1">
      <alignment horizontal="center" vertical="center" wrapText="1"/>
    </xf>
    <xf numFmtId="0" fontId="94" fillId="0" borderId="33" xfId="0" applyFont="1" applyBorder="1" applyAlignment="1">
      <alignment horizontal="center" vertical="center" wrapText="1"/>
    </xf>
    <xf numFmtId="0" fontId="94" fillId="0" borderId="25" xfId="0" applyFont="1" applyBorder="1" applyAlignment="1">
      <alignment horizontal="center" vertical="center" wrapText="1"/>
    </xf>
    <xf numFmtId="0" fontId="94" fillId="0" borderId="35" xfId="0" applyFont="1" applyBorder="1" applyAlignment="1">
      <alignment horizontal="center" vertical="center" wrapText="1"/>
    </xf>
    <xf numFmtId="0" fontId="94" fillId="0" borderId="15" xfId="0" applyFont="1" applyBorder="1" applyAlignment="1">
      <alignment horizontal="center" vertical="center" wrapText="1"/>
    </xf>
    <xf numFmtId="0" fontId="100" fillId="0" borderId="35" xfId="1" applyFont="1" applyFill="1" applyBorder="1" applyAlignment="1">
      <alignment horizontal="center" vertical="center" wrapText="1"/>
    </xf>
    <xf numFmtId="0" fontId="100" fillId="0" borderId="8" xfId="1" applyFont="1" applyFill="1" applyBorder="1" applyAlignment="1">
      <alignment horizontal="center" vertical="center" wrapText="1"/>
    </xf>
    <xf numFmtId="0" fontId="85" fillId="0" borderId="35" xfId="0" applyFont="1" applyBorder="1" applyAlignment="1">
      <alignment horizontal="center" vertical="center"/>
    </xf>
    <xf numFmtId="0" fontId="85" fillId="0" borderId="15" xfId="0" applyFont="1" applyBorder="1" applyAlignment="1">
      <alignment horizontal="center" vertical="center"/>
    </xf>
    <xf numFmtId="0" fontId="85" fillId="0" borderId="57" xfId="0" applyFont="1" applyBorder="1" applyAlignment="1">
      <alignment horizontal="center" vertical="center"/>
    </xf>
    <xf numFmtId="0" fontId="85" fillId="4" borderId="35" xfId="0" applyFont="1" applyFill="1" applyBorder="1" applyAlignment="1">
      <alignment horizontal="center" vertical="center"/>
    </xf>
    <xf numFmtId="0" fontId="85" fillId="4" borderId="57" xfId="0" applyFont="1" applyFill="1" applyBorder="1" applyAlignment="1">
      <alignment horizontal="center" vertical="center"/>
    </xf>
    <xf numFmtId="0" fontId="85" fillId="4" borderId="15" xfId="0" applyFont="1" applyFill="1" applyBorder="1" applyAlignment="1">
      <alignment horizontal="center" vertical="center"/>
    </xf>
    <xf numFmtId="167" fontId="4" fillId="0" borderId="35" xfId="1" applyNumberFormat="1" applyFill="1" applyBorder="1" applyAlignment="1">
      <alignment horizontal="center" vertical="center" wrapText="1"/>
    </xf>
    <xf numFmtId="167" fontId="4" fillId="0" borderId="57" xfId="1" applyNumberFormat="1" applyFill="1" applyBorder="1" applyAlignment="1">
      <alignment horizontal="center" vertical="center" wrapText="1"/>
    </xf>
    <xf numFmtId="167" fontId="4" fillId="0" borderId="15" xfId="1" applyNumberFormat="1" applyFill="1" applyBorder="1" applyAlignment="1">
      <alignment horizontal="center" vertical="center" wrapText="1"/>
    </xf>
    <xf numFmtId="0" fontId="94" fillId="0" borderId="64" xfId="0" applyFont="1" applyBorder="1" applyAlignment="1">
      <alignment horizontal="center" vertical="center" wrapText="1"/>
    </xf>
    <xf numFmtId="0" fontId="94" fillId="0" borderId="42" xfId="0" applyFont="1" applyBorder="1" applyAlignment="1">
      <alignment horizontal="center" vertical="center" wrapText="1"/>
    </xf>
    <xf numFmtId="0" fontId="105" fillId="7" borderId="1" xfId="0" applyFont="1" applyFill="1" applyBorder="1" applyAlignment="1">
      <alignment horizontal="center" vertical="center" wrapText="1"/>
    </xf>
    <xf numFmtId="0" fontId="105" fillId="7" borderId="38" xfId="0" applyFont="1" applyFill="1" applyBorder="1" applyAlignment="1">
      <alignment horizontal="center" vertical="center" wrapText="1"/>
    </xf>
    <xf numFmtId="0" fontId="105" fillId="7" borderId="36" xfId="0" applyFont="1" applyFill="1" applyBorder="1" applyAlignment="1">
      <alignment horizontal="center" vertical="center" wrapText="1"/>
    </xf>
    <xf numFmtId="0" fontId="94" fillId="4" borderId="67" xfId="0" applyFont="1" applyFill="1" applyBorder="1" applyAlignment="1">
      <alignment horizontal="center" vertical="center" wrapText="1"/>
    </xf>
    <xf numFmtId="0" fontId="94" fillId="4" borderId="72" xfId="0" applyFont="1" applyFill="1" applyBorder="1" applyAlignment="1">
      <alignment horizontal="center" vertical="center" wrapText="1"/>
    </xf>
    <xf numFmtId="0" fontId="94" fillId="0" borderId="19" xfId="0" applyFont="1" applyBorder="1" applyAlignment="1">
      <alignment horizontal="center" vertical="center" wrapText="1"/>
    </xf>
    <xf numFmtId="0" fontId="94" fillId="0" borderId="24" xfId="0" applyFont="1" applyBorder="1" applyAlignment="1">
      <alignment horizontal="center" vertical="center" wrapText="1"/>
    </xf>
    <xf numFmtId="0" fontId="1" fillId="2" borderId="46" xfId="0" applyFont="1" applyFill="1" applyBorder="1" applyAlignment="1">
      <alignment horizontal="center"/>
    </xf>
    <xf numFmtId="0" fontId="1" fillId="2" borderId="74" xfId="0" applyFont="1" applyFill="1" applyBorder="1" applyAlignment="1">
      <alignment horizontal="center"/>
    </xf>
    <xf numFmtId="0" fontId="1" fillId="2" borderId="41" xfId="0" applyFont="1" applyFill="1" applyBorder="1" applyAlignment="1">
      <alignment horizontal="center"/>
    </xf>
    <xf numFmtId="0" fontId="1" fillId="2" borderId="1" xfId="0" applyFont="1" applyFill="1" applyBorder="1" applyAlignment="1">
      <alignment horizontal="center" wrapText="1"/>
    </xf>
    <xf numFmtId="0" fontId="1" fillId="2" borderId="38" xfId="0" applyFont="1" applyFill="1" applyBorder="1" applyAlignment="1">
      <alignment horizontal="center" wrapText="1"/>
    </xf>
    <xf numFmtId="0" fontId="1" fillId="2" borderId="36" xfId="0" applyFont="1" applyFill="1" applyBorder="1" applyAlignment="1">
      <alignment horizontal="center" wrapText="1"/>
    </xf>
    <xf numFmtId="0" fontId="1" fillId="2" borderId="1" xfId="0" applyFont="1" applyFill="1" applyBorder="1" applyAlignment="1">
      <alignment horizontal="right"/>
    </xf>
    <xf numFmtId="0" fontId="1" fillId="2" borderId="38" xfId="0" applyFont="1" applyFill="1" applyBorder="1" applyAlignment="1">
      <alignment horizontal="right"/>
    </xf>
    <xf numFmtId="0" fontId="10" fillId="12" borderId="1" xfId="1" applyFont="1" applyFill="1" applyBorder="1" applyAlignment="1">
      <alignment horizontal="center" vertical="center"/>
    </xf>
    <xf numFmtId="0" fontId="10" fillId="12" borderId="38" xfId="1" applyFont="1" applyFill="1" applyBorder="1" applyAlignment="1">
      <alignment horizontal="center" vertical="center"/>
    </xf>
    <xf numFmtId="0" fontId="10" fillId="12" borderId="36" xfId="1" applyFont="1" applyFill="1" applyBorder="1" applyAlignment="1">
      <alignment horizontal="center" vertical="center"/>
    </xf>
    <xf numFmtId="0" fontId="90" fillId="7" borderId="1" xfId="0" applyFont="1" applyFill="1" applyBorder="1" applyAlignment="1">
      <alignment horizontal="center"/>
    </xf>
    <xf numFmtId="0" fontId="90" fillId="7" borderId="38" xfId="0" applyFont="1" applyFill="1" applyBorder="1" applyAlignment="1">
      <alignment horizontal="center"/>
    </xf>
    <xf numFmtId="0" fontId="90" fillId="7" borderId="36" xfId="0" applyFont="1" applyFill="1" applyBorder="1" applyAlignment="1">
      <alignment horizontal="center"/>
    </xf>
    <xf numFmtId="0" fontId="1" fillId="22" borderId="19" xfId="0" applyFont="1" applyFill="1" applyBorder="1" applyAlignment="1">
      <alignment horizontal="center"/>
    </xf>
    <xf numFmtId="0" fontId="1" fillId="22" borderId="64" xfId="0" applyFont="1" applyFill="1" applyBorder="1" applyAlignment="1">
      <alignment horizontal="center"/>
    </xf>
    <xf numFmtId="0" fontId="1" fillId="22" borderId="18" xfId="0" applyFont="1" applyFill="1" applyBorder="1" applyAlignment="1">
      <alignment horizontal="center"/>
    </xf>
    <xf numFmtId="0" fontId="1" fillId="6" borderId="19" xfId="0" applyFont="1" applyFill="1" applyBorder="1" applyAlignment="1">
      <alignment horizontal="center" vertical="center" textRotation="90"/>
    </xf>
    <xf numFmtId="0" fontId="1" fillId="6" borderId="24" xfId="0" applyFont="1" applyFill="1" applyBorder="1" applyAlignment="1">
      <alignment horizontal="center" vertical="center" textRotation="90"/>
    </xf>
    <xf numFmtId="0" fontId="1" fillId="6" borderId="23" xfId="0" applyFont="1" applyFill="1" applyBorder="1" applyAlignment="1">
      <alignment horizontal="center" vertical="center" textRotation="90"/>
    </xf>
    <xf numFmtId="0" fontId="1" fillId="6" borderId="1" xfId="0" applyFont="1" applyFill="1" applyBorder="1" applyAlignment="1">
      <alignment horizontal="left"/>
    </xf>
    <xf numFmtId="0" fontId="1" fillId="6" borderId="36" xfId="0" applyFont="1" applyFill="1" applyBorder="1" applyAlignment="1">
      <alignment horizontal="left"/>
    </xf>
    <xf numFmtId="49" fontId="1" fillId="6" borderId="1" xfId="0" applyNumberFormat="1" applyFont="1" applyFill="1" applyBorder="1" applyAlignment="1">
      <alignment horizontal="left"/>
    </xf>
    <xf numFmtId="49" fontId="1" fillId="6" borderId="36" xfId="0" applyNumberFormat="1" applyFont="1" applyFill="1" applyBorder="1" applyAlignment="1">
      <alignment horizontal="left"/>
    </xf>
    <xf numFmtId="0" fontId="46" fillId="20" borderId="3" xfId="2" applyFont="1" applyFill="1" applyBorder="1" applyAlignment="1">
      <alignment horizontal="center" vertical="center" textRotation="90"/>
    </xf>
    <xf numFmtId="0" fontId="46" fillId="20" borderId="10" xfId="2" applyFont="1" applyFill="1" applyBorder="1" applyAlignment="1">
      <alignment horizontal="center" vertical="center" textRotation="90"/>
    </xf>
    <xf numFmtId="0" fontId="1" fillId="8" borderId="1" xfId="0" applyFont="1" applyFill="1" applyBorder="1" applyAlignment="1">
      <alignment horizontal="left"/>
    </xf>
    <xf numFmtId="0" fontId="1" fillId="8" borderId="36" xfId="0" applyFont="1" applyFill="1" applyBorder="1" applyAlignment="1">
      <alignment horizontal="left"/>
    </xf>
    <xf numFmtId="0" fontId="1" fillId="8" borderId="38" xfId="0" applyFont="1" applyFill="1" applyBorder="1" applyAlignment="1">
      <alignment horizontal="left"/>
    </xf>
    <xf numFmtId="0" fontId="1" fillId="8" borderId="19" xfId="0" applyFont="1" applyFill="1" applyBorder="1" applyAlignment="1">
      <alignment horizontal="center" vertical="center" textRotation="90"/>
    </xf>
    <xf numFmtId="0" fontId="1" fillId="8" borderId="23" xfId="0" applyFont="1" applyFill="1" applyBorder="1" applyAlignment="1">
      <alignment horizontal="center" vertical="center" textRotation="90"/>
    </xf>
    <xf numFmtId="0" fontId="1" fillId="8" borderId="24" xfId="0" applyFont="1" applyFill="1" applyBorder="1" applyAlignment="1">
      <alignment horizontal="center" vertical="center" textRotation="90"/>
    </xf>
    <xf numFmtId="0" fontId="25" fillId="22" borderId="0" xfId="0" applyFont="1" applyFill="1" applyAlignment="1">
      <alignment horizontal="right"/>
    </xf>
    <xf numFmtId="0" fontId="44" fillId="0" borderId="45" xfId="2" applyBorder="1" applyAlignment="1">
      <alignment horizontal="center"/>
    </xf>
    <xf numFmtId="0" fontId="44" fillId="0" borderId="75" xfId="2" applyBorder="1" applyAlignment="1">
      <alignment horizontal="center"/>
    </xf>
    <xf numFmtId="0" fontId="44" fillId="0" borderId="39" xfId="2" applyBorder="1" applyAlignment="1">
      <alignment horizontal="center"/>
    </xf>
    <xf numFmtId="0" fontId="46" fillId="20" borderId="1" xfId="2" applyFont="1" applyFill="1" applyBorder="1" applyAlignment="1">
      <alignment horizontal="left"/>
    </xf>
    <xf numFmtId="0" fontId="46" fillId="20" borderId="36" xfId="2" applyFont="1" applyFill="1" applyBorder="1" applyAlignment="1">
      <alignment horizontal="left"/>
    </xf>
    <xf numFmtId="0" fontId="1" fillId="13" borderId="1" xfId="0" applyFont="1" applyFill="1" applyBorder="1" applyAlignment="1">
      <alignment horizontal="left"/>
    </xf>
    <xf numFmtId="0" fontId="1" fillId="13" borderId="36" xfId="0" applyFont="1" applyFill="1" applyBorder="1" applyAlignment="1">
      <alignment horizontal="left"/>
    </xf>
    <xf numFmtId="0" fontId="1" fillId="13" borderId="3" xfId="0" applyFont="1" applyFill="1" applyBorder="1" applyAlignment="1">
      <alignment horizontal="center" vertical="center" textRotation="90"/>
    </xf>
    <xf numFmtId="0" fontId="1" fillId="13" borderId="6" xfId="0" applyFont="1" applyFill="1" applyBorder="1" applyAlignment="1">
      <alignment horizontal="center" vertical="center" textRotation="90"/>
    </xf>
    <xf numFmtId="0" fontId="1" fillId="13" borderId="10" xfId="0" applyFont="1" applyFill="1" applyBorder="1" applyAlignment="1">
      <alignment horizontal="center" vertical="center" textRotation="90"/>
    </xf>
    <xf numFmtId="0" fontId="46" fillId="20" borderId="6" xfId="2" applyFont="1" applyFill="1" applyBorder="1" applyAlignment="1">
      <alignment horizontal="center" vertical="center" textRotation="90"/>
    </xf>
    <xf numFmtId="0" fontId="1" fillId="8" borderId="3" xfId="0" applyFont="1" applyFill="1" applyBorder="1" applyAlignment="1">
      <alignment horizontal="center" vertical="center" textRotation="90"/>
    </xf>
    <xf numFmtId="0" fontId="1" fillId="8" borderId="10" xfId="0" applyFont="1" applyFill="1" applyBorder="1" applyAlignment="1">
      <alignment horizontal="center" vertical="center" textRotation="90"/>
    </xf>
    <xf numFmtId="0" fontId="11" fillId="3" borderId="1" xfId="0" applyFont="1" applyFill="1" applyBorder="1" applyAlignment="1">
      <alignment horizontal="left"/>
    </xf>
    <xf numFmtId="0" fontId="11" fillId="3" borderId="36" xfId="0" applyFont="1" applyFill="1" applyBorder="1" applyAlignment="1">
      <alignment horizontal="left"/>
    </xf>
    <xf numFmtId="0" fontId="11" fillId="3" borderId="38" xfId="0" applyFont="1" applyFill="1" applyBorder="1" applyAlignment="1">
      <alignment horizontal="left"/>
    </xf>
    <xf numFmtId="0" fontId="11" fillId="3" borderId="3" xfId="0" applyFont="1" applyFill="1" applyBorder="1" applyAlignment="1">
      <alignment horizontal="center" vertical="center" textRotation="90"/>
    </xf>
    <xf numFmtId="0" fontId="11" fillId="3" borderId="6" xfId="0" applyFont="1" applyFill="1" applyBorder="1" applyAlignment="1">
      <alignment horizontal="center" vertical="center" textRotation="90"/>
    </xf>
    <xf numFmtId="0" fontId="11" fillId="3" borderId="10" xfId="0" applyFont="1" applyFill="1" applyBorder="1" applyAlignment="1">
      <alignment horizontal="center" vertical="center" textRotation="90"/>
    </xf>
    <xf numFmtId="0" fontId="1" fillId="10" borderId="1" xfId="0" applyFont="1" applyFill="1" applyBorder="1" applyAlignment="1">
      <alignment horizontal="left"/>
    </xf>
    <xf numFmtId="0" fontId="1" fillId="10" borderId="36" xfId="0" applyFont="1" applyFill="1" applyBorder="1" applyAlignment="1">
      <alignment horizontal="left"/>
    </xf>
    <xf numFmtId="49" fontId="1" fillId="9" borderId="38" xfId="0" applyNumberFormat="1" applyFont="1" applyFill="1" applyBorder="1" applyAlignment="1">
      <alignment horizontal="left"/>
    </xf>
    <xf numFmtId="0" fontId="1" fillId="10" borderId="3" xfId="0" applyFont="1" applyFill="1" applyBorder="1" applyAlignment="1">
      <alignment horizontal="center" vertical="center" textRotation="90"/>
    </xf>
    <xf numFmtId="0" fontId="1" fillId="10" borderId="23" xfId="0" applyFont="1" applyFill="1" applyBorder="1" applyAlignment="1">
      <alignment horizontal="center" vertical="center" textRotation="90"/>
    </xf>
    <xf numFmtId="0" fontId="1" fillId="10" borderId="24" xfId="0" applyFont="1" applyFill="1" applyBorder="1" applyAlignment="1">
      <alignment horizontal="center" vertical="center" textRotation="90"/>
    </xf>
    <xf numFmtId="0" fontId="1" fillId="9" borderId="1" xfId="0" applyFont="1" applyFill="1" applyBorder="1" applyAlignment="1">
      <alignment horizontal="left"/>
    </xf>
    <xf numFmtId="0" fontId="1" fillId="9" borderId="36" xfId="0" applyFont="1" applyFill="1" applyBorder="1" applyAlignment="1">
      <alignment horizontal="left"/>
    </xf>
    <xf numFmtId="0" fontId="1" fillId="11" borderId="1" xfId="0" applyFont="1" applyFill="1" applyBorder="1" applyAlignment="1">
      <alignment horizontal="left"/>
    </xf>
    <xf numFmtId="0" fontId="1" fillId="11" borderId="36" xfId="0" applyFont="1" applyFill="1" applyBorder="1" applyAlignment="1">
      <alignment horizontal="left"/>
    </xf>
    <xf numFmtId="0" fontId="1" fillId="11" borderId="3" xfId="0" applyFont="1" applyFill="1" applyBorder="1" applyAlignment="1">
      <alignment horizontal="center" vertical="center" textRotation="90"/>
    </xf>
    <xf numFmtId="0" fontId="1" fillId="11" borderId="6" xfId="0" applyFont="1" applyFill="1" applyBorder="1" applyAlignment="1">
      <alignment horizontal="center" vertical="center" textRotation="90"/>
    </xf>
    <xf numFmtId="0" fontId="1" fillId="11" borderId="10" xfId="0" applyFont="1" applyFill="1" applyBorder="1" applyAlignment="1">
      <alignment horizontal="center" vertical="center" textRotation="90"/>
    </xf>
    <xf numFmtId="0" fontId="42" fillId="19" borderId="1" xfId="0" applyFont="1" applyFill="1" applyBorder="1" applyAlignment="1">
      <alignment horizontal="left"/>
    </xf>
    <xf numFmtId="0" fontId="42" fillId="19" borderId="36" xfId="0" applyFont="1" applyFill="1" applyBorder="1" applyAlignment="1">
      <alignment horizontal="left"/>
    </xf>
    <xf numFmtId="49" fontId="42" fillId="19" borderId="38" xfId="0" applyNumberFormat="1" applyFont="1" applyFill="1" applyBorder="1" applyAlignment="1">
      <alignment horizontal="left"/>
    </xf>
    <xf numFmtId="0" fontId="42" fillId="19" borderId="19" xfId="0" applyFont="1" applyFill="1" applyBorder="1" applyAlignment="1">
      <alignment horizontal="center" vertical="center" textRotation="90"/>
    </xf>
    <xf numFmtId="0" fontId="42" fillId="19" borderId="23" xfId="0" applyFont="1" applyFill="1" applyBorder="1" applyAlignment="1">
      <alignment horizontal="center" vertical="center" textRotation="90"/>
    </xf>
    <xf numFmtId="0" fontId="42" fillId="19" borderId="24" xfId="0" applyFont="1" applyFill="1" applyBorder="1" applyAlignment="1">
      <alignment horizontal="center" vertical="center" textRotation="90"/>
    </xf>
    <xf numFmtId="49" fontId="1" fillId="11" borderId="38" xfId="0" applyNumberFormat="1" applyFont="1" applyFill="1" applyBorder="1" applyAlignment="1">
      <alignment horizontal="left"/>
    </xf>
    <xf numFmtId="0" fontId="2" fillId="3" borderId="3" xfId="0" applyFont="1" applyFill="1" applyBorder="1" applyAlignment="1">
      <alignment horizontal="center" vertical="center" textRotation="90"/>
    </xf>
    <xf numFmtId="0" fontId="2" fillId="3" borderId="10" xfId="0" applyFont="1" applyFill="1" applyBorder="1" applyAlignment="1">
      <alignment horizontal="center" vertical="center" textRotation="90"/>
    </xf>
    <xf numFmtId="0" fontId="1" fillId="10" borderId="19" xfId="0" applyFont="1" applyFill="1" applyBorder="1" applyAlignment="1">
      <alignment horizontal="center" vertical="center" textRotation="90"/>
    </xf>
    <xf numFmtId="0" fontId="48" fillId="17" borderId="1" xfId="0" applyFont="1" applyFill="1" applyBorder="1" applyAlignment="1">
      <alignment horizontal="left"/>
    </xf>
    <xf numFmtId="0" fontId="48" fillId="17" borderId="36" xfId="0" applyFont="1" applyFill="1" applyBorder="1" applyAlignment="1">
      <alignment horizontal="left"/>
    </xf>
    <xf numFmtId="0" fontId="48" fillId="17" borderId="38" xfId="0" applyFont="1" applyFill="1" applyBorder="1" applyAlignment="1">
      <alignment horizontal="left"/>
    </xf>
    <xf numFmtId="0" fontId="48" fillId="17" borderId="3" xfId="0" applyFont="1" applyFill="1" applyBorder="1" applyAlignment="1">
      <alignment horizontal="center" vertical="center" textRotation="90"/>
    </xf>
    <xf numFmtId="0" fontId="48" fillId="17" borderId="6" xfId="0" applyFont="1" applyFill="1" applyBorder="1" applyAlignment="1">
      <alignment horizontal="center" vertical="center" textRotation="90"/>
    </xf>
    <xf numFmtId="0" fontId="48" fillId="17" borderId="10" xfId="0" applyFont="1" applyFill="1" applyBorder="1" applyAlignment="1">
      <alignment horizontal="center" vertical="center" textRotation="90"/>
    </xf>
    <xf numFmtId="0" fontId="2" fillId="3" borderId="1" xfId="0" applyFont="1" applyFill="1" applyBorder="1" applyAlignment="1">
      <alignment horizontal="left"/>
    </xf>
    <xf numFmtId="0" fontId="2" fillId="3" borderId="36" xfId="0" applyFont="1" applyFill="1" applyBorder="1" applyAlignment="1">
      <alignment horizontal="left"/>
    </xf>
    <xf numFmtId="0" fontId="1" fillId="22" borderId="0" xfId="0" applyFont="1" applyFill="1" applyAlignment="1">
      <alignment horizontal="right"/>
    </xf>
    <xf numFmtId="0" fontId="6" fillId="6" borderId="19" xfId="0" applyFont="1" applyFill="1" applyBorder="1" applyAlignment="1">
      <alignment horizontal="center" vertical="center" textRotation="90"/>
    </xf>
    <xf numFmtId="0" fontId="6" fillId="6" borderId="23" xfId="0" applyFont="1" applyFill="1" applyBorder="1" applyAlignment="1">
      <alignment horizontal="center" vertical="center" textRotation="90"/>
    </xf>
    <xf numFmtId="0" fontId="6" fillId="6" borderId="24" xfId="0" applyFont="1" applyFill="1" applyBorder="1" applyAlignment="1">
      <alignment horizontal="center" vertical="center" textRotation="90"/>
    </xf>
    <xf numFmtId="0" fontId="1" fillId="9" borderId="19" xfId="0" applyFont="1" applyFill="1" applyBorder="1" applyAlignment="1">
      <alignment horizontal="center" vertical="center" textRotation="90"/>
    </xf>
    <xf numFmtId="0" fontId="1" fillId="9" borderId="23" xfId="0" applyFont="1" applyFill="1" applyBorder="1" applyAlignment="1">
      <alignment horizontal="center" vertical="center" textRotation="90"/>
    </xf>
    <xf numFmtId="0" fontId="1" fillId="9" borderId="24" xfId="0" applyFont="1" applyFill="1" applyBorder="1" applyAlignment="1">
      <alignment horizontal="center" vertical="center" textRotation="90"/>
    </xf>
    <xf numFmtId="0" fontId="8" fillId="8" borderId="1" xfId="0" applyFont="1" applyFill="1" applyBorder="1" applyAlignment="1">
      <alignment horizontal="left"/>
    </xf>
    <xf numFmtId="0" fontId="8" fillId="8" borderId="36" xfId="0" applyFont="1" applyFill="1" applyBorder="1" applyAlignment="1">
      <alignment horizontal="left"/>
    </xf>
    <xf numFmtId="0" fontId="8" fillId="8" borderId="38" xfId="0" applyFont="1" applyFill="1" applyBorder="1" applyAlignment="1">
      <alignment horizontal="left"/>
    </xf>
    <xf numFmtId="0" fontId="8" fillId="8" borderId="3" xfId="0" applyFont="1" applyFill="1" applyBorder="1" applyAlignment="1">
      <alignment horizontal="center" vertical="center" textRotation="90"/>
    </xf>
    <xf numFmtId="0" fontId="8" fillId="8" borderId="6" xfId="0" applyFont="1" applyFill="1" applyBorder="1" applyAlignment="1">
      <alignment horizontal="center" vertical="center" textRotation="90"/>
    </xf>
    <xf numFmtId="0" fontId="8" fillId="8" borderId="10" xfId="0" applyFont="1" applyFill="1" applyBorder="1" applyAlignment="1">
      <alignment horizontal="center" vertical="center" textRotation="90"/>
    </xf>
    <xf numFmtId="0" fontId="8" fillId="8" borderId="19" xfId="0" applyFont="1" applyFill="1" applyBorder="1" applyAlignment="1">
      <alignment horizontal="center" vertical="center" textRotation="90"/>
    </xf>
    <xf numFmtId="0" fontId="8" fillId="8" borderId="24" xfId="0" applyFont="1" applyFill="1" applyBorder="1" applyAlignment="1">
      <alignment horizontal="center" vertical="center" textRotation="90"/>
    </xf>
    <xf numFmtId="0" fontId="6" fillId="6" borderId="1" xfId="0" applyFont="1" applyFill="1" applyBorder="1" applyAlignment="1">
      <alignment horizontal="left"/>
    </xf>
    <xf numFmtId="0" fontId="6" fillId="6" borderId="36" xfId="0" applyFont="1" applyFill="1" applyBorder="1" applyAlignment="1">
      <alignment horizontal="left"/>
    </xf>
    <xf numFmtId="49" fontId="6" fillId="6" borderId="38" xfId="0" applyNumberFormat="1" applyFont="1" applyFill="1" applyBorder="1" applyAlignment="1">
      <alignment horizontal="left"/>
    </xf>
    <xf numFmtId="0" fontId="3" fillId="8" borderId="18" xfId="0" applyFont="1" applyFill="1" applyBorder="1" applyAlignment="1">
      <alignment horizontal="center" vertical="center" textRotation="90"/>
    </xf>
    <xf numFmtId="0" fontId="3" fillId="8" borderId="0" xfId="0" applyFont="1" applyFill="1" applyAlignment="1">
      <alignment horizontal="center" vertical="center" textRotation="90"/>
    </xf>
    <xf numFmtId="0" fontId="1" fillId="6" borderId="64" xfId="0" applyFont="1" applyFill="1" applyBorder="1" applyAlignment="1">
      <alignment horizontal="center" vertical="center" textRotation="90"/>
    </xf>
    <xf numFmtId="0" fontId="1" fillId="6" borderId="0" xfId="0" applyFont="1" applyFill="1" applyAlignment="1">
      <alignment horizontal="center" vertical="center" textRotation="90"/>
    </xf>
    <xf numFmtId="0" fontId="3" fillId="8" borderId="42" xfId="0" applyFont="1" applyFill="1" applyBorder="1" applyAlignment="1">
      <alignment horizontal="left"/>
    </xf>
    <xf numFmtId="0" fontId="51" fillId="4" borderId="6" xfId="0" applyFont="1" applyFill="1" applyBorder="1" applyAlignment="1">
      <alignment horizontal="center" vertical="center" textRotation="90" shrinkToFit="1"/>
    </xf>
    <xf numFmtId="0" fontId="51" fillId="4" borderId="3" xfId="0" applyFont="1" applyFill="1" applyBorder="1" applyAlignment="1">
      <alignment horizontal="center" vertical="center" textRotation="90" shrinkToFit="1"/>
    </xf>
    <xf numFmtId="0" fontId="51" fillId="4" borderId="10" xfId="0" applyFont="1" applyFill="1" applyBorder="1" applyAlignment="1">
      <alignment horizontal="center" vertical="center" textRotation="90" shrinkToFit="1"/>
    </xf>
    <xf numFmtId="0" fontId="51" fillId="5" borderId="1" xfId="0" applyFont="1" applyFill="1" applyBorder="1" applyAlignment="1">
      <alignment horizontal="left" shrinkToFit="1"/>
    </xf>
    <xf numFmtId="0" fontId="51" fillId="5" borderId="56" xfId="0" applyFont="1" applyFill="1" applyBorder="1" applyAlignment="1">
      <alignment horizontal="left" shrinkToFit="1"/>
    </xf>
    <xf numFmtId="0" fontId="51" fillId="2" borderId="30" xfId="0" applyFont="1" applyFill="1" applyBorder="1" applyAlignment="1">
      <alignment horizontal="center" vertical="center" textRotation="90" shrinkToFit="1"/>
    </xf>
    <xf numFmtId="0" fontId="51" fillId="2" borderId="25" xfId="0" applyFont="1" applyFill="1" applyBorder="1" applyAlignment="1">
      <alignment horizontal="center" vertical="center" textRotation="90" shrinkToFit="1"/>
    </xf>
    <xf numFmtId="0" fontId="50" fillId="0" borderId="11" xfId="0" applyFont="1" applyBorder="1" applyAlignment="1">
      <alignment horizontal="left" shrinkToFit="1"/>
    </xf>
    <xf numFmtId="0" fontId="54" fillId="4" borderId="1" xfId="0" applyFont="1" applyFill="1" applyBorder="1" applyAlignment="1">
      <alignment horizontal="left" shrinkToFit="1"/>
    </xf>
    <xf numFmtId="0" fontId="54" fillId="4" borderId="36" xfId="0" applyFont="1" applyFill="1" applyBorder="1" applyAlignment="1">
      <alignment horizontal="left" shrinkToFit="1"/>
    </xf>
    <xf numFmtId="0" fontId="51" fillId="4" borderId="1" xfId="0" applyFont="1" applyFill="1" applyBorder="1" applyAlignment="1">
      <alignment horizontal="left" shrinkToFit="1"/>
    </xf>
    <xf numFmtId="0" fontId="51" fillId="4" borderId="36" xfId="0" applyFont="1" applyFill="1" applyBorder="1" applyAlignment="1">
      <alignment horizontal="left" shrinkToFit="1"/>
    </xf>
    <xf numFmtId="0" fontId="51" fillId="4" borderId="3" xfId="0" applyFont="1" applyFill="1" applyBorder="1" applyAlignment="1">
      <alignment horizontal="left" vertical="center" textRotation="90" shrinkToFit="1"/>
    </xf>
    <xf numFmtId="0" fontId="51" fillId="4" borderId="6" xfId="0" applyFont="1" applyFill="1" applyBorder="1" applyAlignment="1">
      <alignment horizontal="left" vertical="center" textRotation="90" shrinkToFit="1"/>
    </xf>
    <xf numFmtId="0" fontId="57" fillId="2" borderId="6" xfId="0" applyFont="1" applyFill="1" applyBorder="1" applyAlignment="1">
      <alignment horizontal="center" vertical="center" textRotation="90" shrinkToFit="1"/>
    </xf>
    <xf numFmtId="0" fontId="57" fillId="2" borderId="10" xfId="0" applyFont="1" applyFill="1" applyBorder="1" applyAlignment="1">
      <alignment horizontal="center" vertical="center" textRotation="90" shrinkToFit="1"/>
    </xf>
    <xf numFmtId="0" fontId="51" fillId="2" borderId="1" xfId="0" applyFont="1" applyFill="1" applyBorder="1" applyAlignment="1">
      <alignment horizontal="left" shrinkToFit="1"/>
    </xf>
    <xf numFmtId="0" fontId="51" fillId="2" borderId="18" xfId="0" applyFont="1" applyFill="1" applyBorder="1" applyAlignment="1">
      <alignment horizontal="left" shrinkToFit="1"/>
    </xf>
    <xf numFmtId="0" fontId="51" fillId="2" borderId="19" xfId="0" applyFont="1" applyFill="1" applyBorder="1" applyAlignment="1">
      <alignment horizontal="center" vertical="center" textRotation="90" shrinkToFit="1"/>
    </xf>
    <xf numFmtId="0" fontId="51" fillId="2" borderId="23" xfId="0" applyFont="1" applyFill="1" applyBorder="1" applyAlignment="1">
      <alignment horizontal="center" vertical="center" textRotation="90" shrinkToFit="1"/>
    </xf>
    <xf numFmtId="0" fontId="51" fillId="2" borderId="24" xfId="0" applyFont="1" applyFill="1" applyBorder="1" applyAlignment="1">
      <alignment horizontal="center" vertical="center" textRotation="90" shrinkToFit="1"/>
    </xf>
    <xf numFmtId="0" fontId="51" fillId="4" borderId="11" xfId="0" applyFont="1" applyFill="1" applyBorder="1" applyAlignment="1">
      <alignment horizontal="right" shrinkToFit="1"/>
    </xf>
    <xf numFmtId="0" fontId="57" fillId="2" borderId="19" xfId="0" applyFont="1" applyFill="1" applyBorder="1" applyAlignment="1">
      <alignment horizontal="left" shrinkToFit="1"/>
    </xf>
    <xf numFmtId="0" fontId="57" fillId="2" borderId="18" xfId="0" applyFont="1" applyFill="1" applyBorder="1" applyAlignment="1">
      <alignment horizontal="left" shrinkToFit="1"/>
    </xf>
    <xf numFmtId="0" fontId="51" fillId="5" borderId="6" xfId="0" applyFont="1" applyFill="1" applyBorder="1" applyAlignment="1">
      <alignment horizontal="center" vertical="center" textRotation="90" shrinkToFit="1"/>
    </xf>
    <xf numFmtId="0" fontId="51" fillId="5" borderId="10" xfId="0" applyFont="1" applyFill="1" applyBorder="1" applyAlignment="1">
      <alignment horizontal="center" vertical="center" textRotation="90" shrinkToFit="1"/>
    </xf>
    <xf numFmtId="0" fontId="54" fillId="0" borderId="1" xfId="0" applyFont="1" applyBorder="1" applyAlignment="1">
      <alignment horizontal="center" shrinkToFit="1"/>
    </xf>
    <xf numFmtId="0" fontId="54" fillId="0" borderId="64" xfId="0" applyFont="1" applyBorder="1" applyAlignment="1">
      <alignment horizontal="center" shrinkToFit="1"/>
    </xf>
    <xf numFmtId="0" fontId="54" fillId="0" borderId="23" xfId="0" applyFont="1" applyBorder="1" applyAlignment="1">
      <alignment horizontal="center" vertical="center" textRotation="90" shrinkToFit="1"/>
    </xf>
    <xf numFmtId="0" fontId="54" fillId="0" borderId="53" xfId="0" applyFont="1" applyBorder="1" applyAlignment="1">
      <alignment horizontal="center" vertical="center" textRotation="90" shrinkToFit="1"/>
    </xf>
    <xf numFmtId="0" fontId="54" fillId="0" borderId="55" xfId="0" applyFont="1" applyBorder="1" applyAlignment="1">
      <alignment horizontal="center" vertical="center" textRotation="90" shrinkToFit="1"/>
    </xf>
    <xf numFmtId="0" fontId="54" fillId="0" borderId="63" xfId="0" applyFont="1" applyBorder="1" applyAlignment="1">
      <alignment horizontal="center" vertical="center" textRotation="90" shrinkToFit="1"/>
    </xf>
    <xf numFmtId="0" fontId="54" fillId="0" borderId="77" xfId="0" applyFont="1" applyBorder="1" applyAlignment="1">
      <alignment horizontal="center" vertical="center" textRotation="90" shrinkToFit="1"/>
    </xf>
    <xf numFmtId="0" fontId="53" fillId="28" borderId="19" xfId="0" applyFont="1" applyFill="1" applyBorder="1" applyAlignment="1">
      <alignment horizontal="center" vertical="center" textRotation="90" shrinkToFit="1"/>
    </xf>
    <xf numFmtId="0" fontId="53" fillId="28" borderId="23" xfId="0" applyFont="1" applyFill="1" applyBorder="1" applyAlignment="1">
      <alignment horizontal="center" vertical="center" textRotation="90" shrinkToFit="1"/>
    </xf>
    <xf numFmtId="0" fontId="53" fillId="28" borderId="24" xfId="0" applyFont="1" applyFill="1" applyBorder="1" applyAlignment="1">
      <alignment horizontal="center" vertical="center" textRotation="90" shrinkToFit="1"/>
    </xf>
    <xf numFmtId="0" fontId="53" fillId="28" borderId="1" xfId="0" applyFont="1" applyFill="1" applyBorder="1" applyAlignment="1">
      <alignment horizontal="left" shrinkToFit="1"/>
    </xf>
    <xf numFmtId="0" fontId="53" fillId="28" borderId="64" xfId="0" applyFont="1" applyFill="1" applyBorder="1" applyAlignment="1">
      <alignment horizontal="left" shrinkToFit="1"/>
    </xf>
    <xf numFmtId="0" fontId="159" fillId="0" borderId="23" xfId="0" applyFont="1" applyBorder="1" applyAlignment="1">
      <alignment horizontal="left" vertical="center" textRotation="90" shrinkToFit="1"/>
    </xf>
    <xf numFmtId="0" fontId="159" fillId="0" borderId="24" xfId="0" applyFont="1" applyBorder="1" applyAlignment="1">
      <alignment horizontal="left" vertical="center" textRotation="90" shrinkToFit="1"/>
    </xf>
    <xf numFmtId="0" fontId="159" fillId="0" borderId="19" xfId="0" applyFont="1" applyBorder="1" applyAlignment="1">
      <alignment horizontal="left" vertical="center" textRotation="90" shrinkToFit="1"/>
    </xf>
    <xf numFmtId="0" fontId="53" fillId="4" borderId="1" xfId="0" applyFont="1" applyFill="1" applyBorder="1" applyAlignment="1">
      <alignment horizontal="left" shrinkToFit="1"/>
    </xf>
    <xf numFmtId="0" fontId="53" fillId="4" borderId="56" xfId="0" applyFont="1" applyFill="1" applyBorder="1" applyAlignment="1">
      <alignment horizontal="left" shrinkToFit="1"/>
    </xf>
    <xf numFmtId="0" fontId="156" fillId="4" borderId="3" xfId="0" applyFont="1" applyFill="1" applyBorder="1" applyAlignment="1">
      <alignment horizontal="left" vertical="center" textRotation="90" shrinkToFit="1"/>
    </xf>
    <xf numFmtId="0" fontId="156" fillId="4" borderId="6" xfId="0" applyFont="1" applyFill="1" applyBorder="1" applyAlignment="1">
      <alignment horizontal="left" vertical="center" textRotation="90" shrinkToFit="1"/>
    </xf>
    <xf numFmtId="0" fontId="156" fillId="4" borderId="19" xfId="0" applyFont="1" applyFill="1" applyBorder="1" applyAlignment="1">
      <alignment horizontal="left" vertical="center" textRotation="90" shrinkToFit="1"/>
    </xf>
    <xf numFmtId="0" fontId="156" fillId="4" borderId="23" xfId="0" applyFont="1" applyFill="1" applyBorder="1" applyAlignment="1">
      <alignment horizontal="left" vertical="center" textRotation="90" shrinkToFit="1"/>
    </xf>
    <xf numFmtId="0" fontId="156" fillId="4" borderId="24" xfId="0" applyFont="1" applyFill="1" applyBorder="1" applyAlignment="1">
      <alignment horizontal="left" vertical="center" textRotation="90" shrinkToFit="1"/>
    </xf>
    <xf numFmtId="0" fontId="152" fillId="16" borderId="13" xfId="0" applyFont="1" applyFill="1" applyBorder="1" applyAlignment="1">
      <alignment horizontal="center" vertical="center" textRotation="90"/>
    </xf>
    <xf numFmtId="0" fontId="152" fillId="16" borderId="14" xfId="0" applyFont="1" applyFill="1" applyBorder="1" applyAlignment="1">
      <alignment horizontal="center" vertical="center" textRotation="90"/>
    </xf>
    <xf numFmtId="0" fontId="152" fillId="16" borderId="7" xfId="0" applyFont="1" applyFill="1" applyBorder="1" applyAlignment="1">
      <alignment horizontal="center" vertical="center" textRotation="90"/>
    </xf>
    <xf numFmtId="0" fontId="152" fillId="16" borderId="20" xfId="0" applyFont="1" applyFill="1" applyBorder="1" applyAlignment="1">
      <alignment horizontal="left"/>
    </xf>
    <xf numFmtId="0" fontId="152" fillId="16" borderId="21" xfId="0" applyFont="1" applyFill="1" applyBorder="1" applyAlignment="1">
      <alignment horizontal="left"/>
    </xf>
    <xf numFmtId="0" fontId="159" fillId="0" borderId="1" xfId="0" applyFont="1" applyBorder="1" applyAlignment="1">
      <alignment horizontal="left" shrinkToFit="1"/>
    </xf>
    <xf numFmtId="0" fontId="159" fillId="0" borderId="38" xfId="0" applyFont="1" applyBorder="1" applyAlignment="1">
      <alignment horizontal="left" shrinkToFit="1"/>
    </xf>
    <xf numFmtId="0" fontId="151" fillId="0" borderId="1" xfId="0" applyFont="1" applyBorder="1" applyAlignment="1">
      <alignment horizontal="left" shrinkToFit="1"/>
    </xf>
    <xf numFmtId="0" fontId="151" fillId="0" borderId="56" xfId="0" applyFont="1" applyBorder="1" applyAlignment="1">
      <alignment horizontal="left" shrinkToFit="1"/>
    </xf>
    <xf numFmtId="0" fontId="152" fillId="2" borderId="18" xfId="0" applyFont="1" applyFill="1" applyBorder="1" applyAlignment="1">
      <alignment horizontal="center" vertical="center" textRotation="90" shrinkToFit="1"/>
    </xf>
    <xf numFmtId="0" fontId="152" fillId="2" borderId="31" xfId="0" applyFont="1" applyFill="1" applyBorder="1" applyAlignment="1">
      <alignment horizontal="center" vertical="center" textRotation="90" shrinkToFit="1"/>
    </xf>
    <xf numFmtId="0" fontId="152" fillId="2" borderId="48" xfId="0" applyFont="1" applyFill="1" applyBorder="1" applyAlignment="1">
      <alignment horizontal="center" vertical="center" textRotation="90" shrinkToFit="1"/>
    </xf>
    <xf numFmtId="0" fontId="152" fillId="2" borderId="64" xfId="0" applyFont="1" applyFill="1" applyBorder="1" applyAlignment="1">
      <alignment horizontal="center" vertical="center" textRotation="90" shrinkToFit="1"/>
    </xf>
    <xf numFmtId="0" fontId="152" fillId="2" borderId="0" xfId="0" applyFont="1" applyFill="1" applyAlignment="1">
      <alignment horizontal="center" vertical="center" textRotation="90" shrinkToFit="1"/>
    </xf>
    <xf numFmtId="0" fontId="53" fillId="2" borderId="19" xfId="0" applyFont="1" applyFill="1" applyBorder="1" applyAlignment="1">
      <alignment horizontal="center" vertical="center" textRotation="90" shrinkToFit="1"/>
    </xf>
    <xf numFmtId="0" fontId="53" fillId="2" borderId="23" xfId="0" applyFont="1" applyFill="1" applyBorder="1" applyAlignment="1">
      <alignment horizontal="center" vertical="center" textRotation="90" shrinkToFit="1"/>
    </xf>
    <xf numFmtId="0" fontId="53" fillId="2" borderId="24" xfId="0" applyFont="1" applyFill="1" applyBorder="1" applyAlignment="1">
      <alignment horizontal="center" vertical="center" textRotation="90" shrinkToFit="1"/>
    </xf>
    <xf numFmtId="0" fontId="154" fillId="26" borderId="19" xfId="0" applyFont="1" applyFill="1" applyBorder="1" applyAlignment="1">
      <alignment horizontal="left" vertical="center" textRotation="90" shrinkToFit="1"/>
    </xf>
    <xf numFmtId="0" fontId="154" fillId="26" borderId="23" xfId="0" applyFont="1" applyFill="1" applyBorder="1" applyAlignment="1">
      <alignment horizontal="left" vertical="center" textRotation="90" shrinkToFit="1"/>
    </xf>
    <xf numFmtId="0" fontId="154" fillId="26" borderId="24" xfId="0" applyFont="1" applyFill="1" applyBorder="1" applyAlignment="1">
      <alignment horizontal="left" vertical="center" textRotation="90" shrinkToFit="1"/>
    </xf>
    <xf numFmtId="0" fontId="152" fillId="25" borderId="19" xfId="0" applyFont="1" applyFill="1" applyBorder="1" applyAlignment="1">
      <alignment horizontal="left" shrinkToFit="1"/>
    </xf>
    <xf numFmtId="0" fontId="152" fillId="25" borderId="18" xfId="0" applyFont="1" applyFill="1" applyBorder="1" applyAlignment="1">
      <alignment horizontal="left" shrinkToFit="1"/>
    </xf>
    <xf numFmtId="0" fontId="152" fillId="25" borderId="26" xfId="0" applyFont="1" applyFill="1" applyBorder="1" applyAlignment="1">
      <alignment horizontal="left" vertical="center" textRotation="90" shrinkToFit="1"/>
    </xf>
    <xf numFmtId="0" fontId="152" fillId="25" borderId="25" xfId="0" applyFont="1" applyFill="1" applyBorder="1" applyAlignment="1">
      <alignment horizontal="left" vertical="center" textRotation="90" shrinkToFit="1"/>
    </xf>
    <xf numFmtId="0" fontId="151" fillId="0" borderId="23" xfId="0" applyFont="1" applyBorder="1" applyAlignment="1">
      <alignment horizontal="left" vertical="center" textRotation="90" shrinkToFit="1"/>
    </xf>
    <xf numFmtId="0" fontId="151" fillId="0" borderId="24" xfId="0" applyFont="1" applyBorder="1" applyAlignment="1">
      <alignment horizontal="left" vertical="center" textRotation="90" shrinkToFit="1"/>
    </xf>
    <xf numFmtId="0" fontId="152" fillId="2" borderId="1" xfId="0" applyFont="1" applyFill="1" applyBorder="1" applyAlignment="1">
      <alignment horizontal="left" shrinkToFit="1"/>
    </xf>
    <xf numFmtId="0" fontId="152" fillId="2" borderId="64" xfId="0" applyFont="1" applyFill="1" applyBorder="1" applyAlignment="1">
      <alignment horizontal="left" shrinkToFit="1"/>
    </xf>
    <xf numFmtId="0" fontId="151" fillId="24" borderId="1" xfId="0" applyFont="1" applyFill="1" applyBorder="1" applyAlignment="1">
      <alignment horizontal="left" shrinkToFit="1"/>
    </xf>
    <xf numFmtId="0" fontId="151" fillId="24" borderId="40" xfId="0" applyFont="1" applyFill="1" applyBorder="1" applyAlignment="1">
      <alignment horizontal="left" shrinkToFit="1"/>
    </xf>
    <xf numFmtId="0" fontId="53" fillId="4" borderId="11" xfId="0" applyFont="1" applyFill="1" applyBorder="1" applyAlignment="1">
      <alignment horizontal="right" shrinkToFit="1"/>
    </xf>
    <xf numFmtId="0" fontId="161" fillId="3" borderId="1" xfId="0" applyFont="1" applyFill="1" applyBorder="1" applyAlignment="1">
      <alignment horizontal="left" shrinkToFit="1"/>
    </xf>
    <xf numFmtId="0" fontId="161" fillId="3" borderId="18" xfId="0" applyFont="1" applyFill="1" applyBorder="1" applyAlignment="1">
      <alignment horizontal="left" shrinkToFit="1"/>
    </xf>
    <xf numFmtId="0" fontId="53" fillId="2" borderId="1" xfId="0" applyFont="1" applyFill="1" applyBorder="1" applyAlignment="1">
      <alignment horizontal="left" shrinkToFit="1"/>
    </xf>
    <xf numFmtId="0" fontId="53" fillId="2" borderId="18" xfId="0" applyFont="1" applyFill="1" applyBorder="1" applyAlignment="1">
      <alignment horizontal="left" shrinkToFit="1"/>
    </xf>
    <xf numFmtId="0" fontId="151" fillId="24" borderId="19" xfId="0" applyFont="1" applyFill="1" applyBorder="1" applyAlignment="1">
      <alignment horizontal="left" vertical="center" textRotation="90" shrinkToFit="1"/>
    </xf>
    <xf numFmtId="0" fontId="151" fillId="24" borderId="23" xfId="0" applyFont="1" applyFill="1" applyBorder="1" applyAlignment="1">
      <alignment horizontal="left" vertical="center" textRotation="90" shrinkToFit="1"/>
    </xf>
    <xf numFmtId="0" fontId="151" fillId="24" borderId="24" xfId="0" applyFont="1" applyFill="1" applyBorder="1" applyAlignment="1">
      <alignment horizontal="left" vertical="center" textRotation="90" shrinkToFit="1"/>
    </xf>
    <xf numFmtId="0" fontId="152" fillId="25" borderId="33" xfId="0" applyFont="1" applyFill="1" applyBorder="1" applyAlignment="1">
      <alignment horizontal="left" vertical="center" textRotation="90" shrinkToFit="1"/>
    </xf>
    <xf numFmtId="0" fontId="152" fillId="25" borderId="30" xfId="0" applyFont="1" applyFill="1" applyBorder="1" applyAlignment="1">
      <alignment horizontal="left" vertical="center" textRotation="90" shrinkToFit="1"/>
    </xf>
    <xf numFmtId="0" fontId="154" fillId="26" borderId="23" xfId="0" applyFont="1" applyFill="1" applyBorder="1" applyAlignment="1">
      <alignment horizontal="left" shrinkToFit="1"/>
    </xf>
    <xf numFmtId="0" fontId="154" fillId="26" borderId="31" xfId="0" applyFont="1" applyFill="1" applyBorder="1" applyAlignment="1">
      <alignment horizontal="left" shrinkToFit="1"/>
    </xf>
    <xf numFmtId="0" fontId="53" fillId="5" borderId="19" xfId="0" applyFont="1" applyFill="1" applyBorder="1" applyAlignment="1">
      <alignment horizontal="left" vertical="center" textRotation="90" shrinkToFit="1"/>
    </xf>
    <xf numFmtId="0" fontId="53" fillId="5" borderId="24" xfId="0" applyFont="1" applyFill="1" applyBorder="1" applyAlignment="1">
      <alignment horizontal="left" vertical="center" textRotation="90" shrinkToFit="1"/>
    </xf>
    <xf numFmtId="0" fontId="152" fillId="2" borderId="19" xfId="0" applyFont="1" applyFill="1" applyBorder="1" applyAlignment="1">
      <alignment horizontal="left" shrinkToFit="1"/>
    </xf>
    <xf numFmtId="0" fontId="152" fillId="2" borderId="18" xfId="0" applyFont="1" applyFill="1" applyBorder="1" applyAlignment="1">
      <alignment horizontal="left" shrinkToFit="1"/>
    </xf>
    <xf numFmtId="0" fontId="152" fillId="2" borderId="3" xfId="0" applyFont="1" applyFill="1" applyBorder="1" applyAlignment="1">
      <alignment horizontal="left" vertical="center" textRotation="90" shrinkToFit="1"/>
    </xf>
    <xf numFmtId="0" fontId="152" fillId="2" borderId="10" xfId="0" applyFont="1" applyFill="1" applyBorder="1" applyAlignment="1">
      <alignment horizontal="left" vertical="center" textRotation="90" shrinkToFit="1"/>
    </xf>
    <xf numFmtId="0" fontId="152" fillId="2" borderId="20" xfId="0" applyFont="1" applyFill="1" applyBorder="1" applyAlignment="1">
      <alignment horizontal="left" vertical="center" textRotation="90" shrinkToFit="1"/>
    </xf>
    <xf numFmtId="0" fontId="152" fillId="2" borderId="13" xfId="0" applyFont="1" applyFill="1" applyBorder="1" applyAlignment="1">
      <alignment horizontal="left" vertical="center" textRotation="90" shrinkToFit="1"/>
    </xf>
    <xf numFmtId="0" fontId="152" fillId="2" borderId="14" xfId="0" applyFont="1" applyFill="1" applyBorder="1" applyAlignment="1">
      <alignment horizontal="left" vertical="center" textRotation="90" shrinkToFit="1"/>
    </xf>
    <xf numFmtId="0" fontId="157" fillId="0" borderId="1" xfId="0" applyFont="1" applyBorder="1" applyAlignment="1">
      <alignment horizontal="left" shrinkToFit="1"/>
    </xf>
    <xf numFmtId="0" fontId="157" fillId="0" borderId="38" xfId="0" applyFont="1" applyBorder="1" applyAlignment="1">
      <alignment horizontal="left" shrinkToFit="1"/>
    </xf>
    <xf numFmtId="0" fontId="157" fillId="0" borderId="23" xfId="0" applyFont="1" applyBorder="1" applyAlignment="1">
      <alignment horizontal="left" vertical="center" textRotation="90" shrinkToFit="1"/>
    </xf>
    <xf numFmtId="0" fontId="157" fillId="0" borderId="24" xfId="0" applyFont="1" applyBorder="1" applyAlignment="1">
      <alignment horizontal="left" vertical="center" textRotation="90" shrinkToFit="1"/>
    </xf>
    <xf numFmtId="0" fontId="157" fillId="0" borderId="19" xfId="0" applyFont="1" applyBorder="1" applyAlignment="1">
      <alignment horizontal="left" vertical="center" textRotation="90" shrinkToFit="1"/>
    </xf>
    <xf numFmtId="0" fontId="53" fillId="5" borderId="1" xfId="0" applyFont="1" applyFill="1" applyBorder="1" applyAlignment="1">
      <alignment horizontal="left" shrinkToFit="1"/>
    </xf>
    <xf numFmtId="0" fontId="53" fillId="5" borderId="40" xfId="0" applyFont="1" applyFill="1" applyBorder="1" applyAlignment="1">
      <alignment horizontal="left" shrinkToFit="1"/>
    </xf>
    <xf numFmtId="0" fontId="53" fillId="5" borderId="23" xfId="0" applyFont="1" applyFill="1" applyBorder="1" applyAlignment="1">
      <alignment horizontal="left" vertical="center" textRotation="90" shrinkToFit="1"/>
    </xf>
    <xf numFmtId="0" fontId="55" fillId="0" borderId="19" xfId="0" applyFont="1" applyBorder="1" applyAlignment="1">
      <alignment horizontal="left" vertical="center" textRotation="90" shrinkToFit="1"/>
    </xf>
    <xf numFmtId="0" fontId="55" fillId="0" borderId="23" xfId="0" applyFont="1" applyBorder="1" applyAlignment="1">
      <alignment horizontal="left" vertical="center" textRotation="90" shrinkToFit="1"/>
    </xf>
    <xf numFmtId="0" fontId="55" fillId="0" borderId="24" xfId="0" applyFont="1" applyBorder="1" applyAlignment="1">
      <alignment horizontal="left" vertical="center" textRotation="90" shrinkToFit="1"/>
    </xf>
    <xf numFmtId="0" fontId="51" fillId="2" borderId="3" xfId="0" applyFont="1" applyFill="1" applyBorder="1" applyAlignment="1">
      <alignment horizontal="center" vertical="center" textRotation="90"/>
    </xf>
    <xf numFmtId="0" fontId="51" fillId="2" borderId="10" xfId="0" applyFont="1" applyFill="1" applyBorder="1" applyAlignment="1">
      <alignment horizontal="center" vertical="center" textRotation="90"/>
    </xf>
    <xf numFmtId="0" fontId="51" fillId="2" borderId="19" xfId="0" applyFont="1" applyFill="1" applyBorder="1" applyAlignment="1">
      <alignment horizontal="center" vertical="center" textRotation="90"/>
    </xf>
    <xf numFmtId="0" fontId="51" fillId="2" borderId="24" xfId="0" applyFont="1" applyFill="1" applyBorder="1" applyAlignment="1">
      <alignment horizontal="center" vertical="center" textRotation="90"/>
    </xf>
    <xf numFmtId="0" fontId="54" fillId="0" borderId="1" xfId="0" applyFont="1" applyBorder="1" applyAlignment="1">
      <alignment horizontal="center"/>
    </xf>
    <xf numFmtId="0" fontId="54" fillId="0" borderId="56" xfId="0" applyFont="1" applyBorder="1" applyAlignment="1">
      <alignment horizontal="center"/>
    </xf>
    <xf numFmtId="0" fontId="54" fillId="0" borderId="23" xfId="0" applyFont="1" applyBorder="1" applyAlignment="1">
      <alignment horizontal="center" vertical="center" textRotation="90"/>
    </xf>
    <xf numFmtId="0" fontId="54" fillId="0" borderId="24" xfId="0" applyFont="1" applyBorder="1" applyAlignment="1">
      <alignment horizontal="center" vertical="center" textRotation="90"/>
    </xf>
    <xf numFmtId="0" fontId="57" fillId="2" borderId="1" xfId="0" applyFont="1" applyFill="1" applyBorder="1" applyAlignment="1">
      <alignment horizontal="center" shrinkToFit="1"/>
    </xf>
    <xf numFmtId="0" fontId="57" fillId="2" borderId="64" xfId="0" applyFont="1" applyFill="1" applyBorder="1" applyAlignment="1">
      <alignment horizontal="center" shrinkToFit="1"/>
    </xf>
    <xf numFmtId="0" fontId="57" fillId="2" borderId="23" xfId="0" applyFont="1" applyFill="1" applyBorder="1" applyAlignment="1">
      <alignment horizontal="center" vertical="center" textRotation="90" shrinkToFit="1"/>
    </xf>
    <xf numFmtId="0" fontId="57" fillId="2" borderId="24" xfId="0" applyFont="1" applyFill="1" applyBorder="1" applyAlignment="1">
      <alignment horizontal="center" vertical="center" textRotation="90" shrinkToFit="1"/>
    </xf>
    <xf numFmtId="0" fontId="57" fillId="16" borderId="19" xfId="0" applyFont="1" applyFill="1" applyBorder="1" applyAlignment="1">
      <alignment horizontal="left"/>
    </xf>
    <xf numFmtId="0" fontId="57" fillId="16" borderId="18" xfId="0" applyFont="1" applyFill="1" applyBorder="1" applyAlignment="1">
      <alignment horizontal="left"/>
    </xf>
    <xf numFmtId="0" fontId="57" fillId="16" borderId="3" xfId="0" applyFont="1" applyFill="1" applyBorder="1" applyAlignment="1">
      <alignment horizontal="center" vertical="center" textRotation="90"/>
    </xf>
    <xf numFmtId="0" fontId="57" fillId="16" borderId="10" xfId="0" applyFont="1" applyFill="1" applyBorder="1" applyAlignment="1">
      <alignment horizontal="center" vertical="center" textRotation="90"/>
    </xf>
    <xf numFmtId="0" fontId="57" fillId="16" borderId="19" xfId="0" applyFont="1" applyFill="1" applyBorder="1" applyAlignment="1">
      <alignment horizontal="center" vertical="center" textRotation="90"/>
    </xf>
    <xf numFmtId="0" fontId="57" fillId="16" borderId="23" xfId="0" applyFont="1" applyFill="1" applyBorder="1" applyAlignment="1">
      <alignment horizontal="center" vertical="center" textRotation="90"/>
    </xf>
    <xf numFmtId="0" fontId="57" fillId="16" borderId="24" xfId="0" applyFont="1" applyFill="1" applyBorder="1" applyAlignment="1">
      <alignment horizontal="center" vertical="center" textRotation="90"/>
    </xf>
    <xf numFmtId="0" fontId="55" fillId="0" borderId="1" xfId="0" applyFont="1" applyBorder="1" applyAlignment="1">
      <alignment horizontal="left" shrinkToFit="1"/>
    </xf>
    <xf numFmtId="0" fontId="55" fillId="0" borderId="38" xfId="0" applyFont="1" applyBorder="1" applyAlignment="1">
      <alignment horizontal="left" shrinkToFit="1"/>
    </xf>
    <xf numFmtId="0" fontId="57" fillId="31" borderId="23" xfId="0" applyFont="1" applyFill="1" applyBorder="1" applyAlignment="1">
      <alignment horizontal="center" vertical="center" textRotation="90"/>
    </xf>
    <xf numFmtId="0" fontId="57" fillId="31" borderId="24" xfId="0" applyFont="1" applyFill="1" applyBorder="1" applyAlignment="1">
      <alignment horizontal="center" vertical="center" textRotation="90"/>
    </xf>
    <xf numFmtId="0" fontId="57" fillId="25" borderId="19" xfId="0" applyFont="1" applyFill="1" applyBorder="1" applyAlignment="1">
      <alignment horizontal="left" shrinkToFit="1"/>
    </xf>
    <xf numFmtId="0" fontId="57" fillId="25" borderId="18" xfId="0" applyFont="1" applyFill="1" applyBorder="1" applyAlignment="1">
      <alignment horizontal="left" shrinkToFit="1"/>
    </xf>
    <xf numFmtId="0" fontId="75" fillId="0" borderId="3" xfId="0" applyFont="1" applyBorder="1" applyAlignment="1">
      <alignment horizontal="center" vertical="center" textRotation="90" shrinkToFit="1"/>
    </xf>
    <xf numFmtId="0" fontId="75" fillId="0" borderId="10" xfId="0" applyFont="1" applyBorder="1" applyAlignment="1">
      <alignment horizontal="center" vertical="center" textRotation="90" shrinkToFit="1"/>
    </xf>
    <xf numFmtId="0" fontId="75" fillId="0" borderId="6" xfId="0" applyFont="1" applyBorder="1" applyAlignment="1">
      <alignment horizontal="center" vertical="center" textRotation="90" shrinkToFit="1"/>
    </xf>
    <xf numFmtId="0" fontId="51" fillId="5" borderId="1" xfId="0" applyFont="1" applyFill="1" applyBorder="1" applyAlignment="1">
      <alignment horizontal="center"/>
    </xf>
    <xf numFmtId="0" fontId="51" fillId="5" borderId="56" xfId="0" applyFont="1" applyFill="1" applyBorder="1" applyAlignment="1">
      <alignment horizontal="center"/>
    </xf>
    <xf numFmtId="0" fontId="51" fillId="5" borderId="3" xfId="0" applyFont="1" applyFill="1" applyBorder="1" applyAlignment="1">
      <alignment horizontal="center" vertical="center" textRotation="90"/>
    </xf>
    <xf numFmtId="0" fontId="51" fillId="5" borderId="6" xfId="0" applyFont="1" applyFill="1" applyBorder="1" applyAlignment="1">
      <alignment horizontal="center" vertical="center" textRotation="90"/>
    </xf>
    <xf numFmtId="0" fontId="57" fillId="2" borderId="19" xfId="0" applyFont="1" applyFill="1" applyBorder="1" applyAlignment="1">
      <alignment horizontal="left"/>
    </xf>
    <xf numFmtId="0" fontId="57" fillId="2" borderId="18" xfId="0" applyFont="1" applyFill="1" applyBorder="1" applyAlignment="1">
      <alignment horizontal="left"/>
    </xf>
    <xf numFmtId="0" fontId="57" fillId="2" borderId="3" xfId="0" applyFont="1" applyFill="1" applyBorder="1" applyAlignment="1">
      <alignment horizontal="center" vertical="center" textRotation="90"/>
    </xf>
    <xf numFmtId="0" fontId="57" fillId="2" borderId="6" xfId="0" applyFont="1" applyFill="1" applyBorder="1" applyAlignment="1">
      <alignment horizontal="center" vertical="center" textRotation="90"/>
    </xf>
    <xf numFmtId="0" fontId="51" fillId="28" borderId="19" xfId="0" applyFont="1" applyFill="1" applyBorder="1" applyAlignment="1">
      <alignment horizontal="left" shrinkToFit="1"/>
    </xf>
    <xf numFmtId="0" fontId="51" fillId="28" borderId="18" xfId="0" applyFont="1" applyFill="1" applyBorder="1" applyAlignment="1">
      <alignment horizontal="left" shrinkToFit="1"/>
    </xf>
    <xf numFmtId="0" fontId="51" fillId="28" borderId="19" xfId="0" applyFont="1" applyFill="1" applyBorder="1" applyAlignment="1">
      <alignment horizontal="center" vertical="center" textRotation="90" shrinkToFit="1"/>
    </xf>
    <xf numFmtId="0" fontId="51" fillId="28" borderId="24" xfId="0" applyFont="1" applyFill="1" applyBorder="1" applyAlignment="1">
      <alignment horizontal="center" vertical="center" textRotation="90" shrinkToFit="1"/>
    </xf>
    <xf numFmtId="0" fontId="57" fillId="31" borderId="1" xfId="0" applyFont="1" applyFill="1" applyBorder="1" applyAlignment="1">
      <alignment horizontal="center"/>
    </xf>
    <xf numFmtId="0" fontId="57" fillId="31" borderId="56" xfId="0" applyFont="1" applyFill="1" applyBorder="1" applyAlignment="1">
      <alignment horizontal="center"/>
    </xf>
    <xf numFmtId="0" fontId="76" fillId="4" borderId="3" xfId="0" applyFont="1" applyFill="1" applyBorder="1" applyAlignment="1">
      <alignment horizontal="center" vertical="center" textRotation="90" shrinkToFit="1"/>
    </xf>
    <xf numFmtId="0" fontId="76" fillId="4" borderId="10" xfId="0" applyFont="1" applyFill="1" applyBorder="1" applyAlignment="1">
      <alignment horizontal="center" vertical="center" textRotation="90" shrinkToFit="1"/>
    </xf>
    <xf numFmtId="0" fontId="76" fillId="4" borderId="6" xfId="0" applyFont="1" applyFill="1" applyBorder="1" applyAlignment="1">
      <alignment horizontal="center" vertical="center" textRotation="90" shrinkToFit="1"/>
    </xf>
    <xf numFmtId="0" fontId="57" fillId="25" borderId="19" xfId="0" applyFont="1" applyFill="1" applyBorder="1" applyAlignment="1">
      <alignment horizontal="left" vertical="center" textRotation="90" shrinkToFit="1"/>
    </xf>
    <xf numFmtId="0" fontId="57" fillId="25" borderId="23" xfId="0" applyFont="1" applyFill="1" applyBorder="1" applyAlignment="1">
      <alignment horizontal="left" vertical="center" textRotation="90" shrinkToFit="1"/>
    </xf>
    <xf numFmtId="0" fontId="30" fillId="15" borderId="1" xfId="0" applyFont="1" applyFill="1" applyBorder="1" applyAlignment="1">
      <alignment horizontal="left"/>
    </xf>
    <xf numFmtId="0" fontId="30" fillId="15" borderId="38" xfId="0" applyFont="1" applyFill="1" applyBorder="1" applyAlignment="1">
      <alignment horizontal="left"/>
    </xf>
    <xf numFmtId="0" fontId="5" fillId="3" borderId="3" xfId="0" applyFont="1" applyFill="1" applyBorder="1" applyAlignment="1">
      <alignment horizontal="center" vertical="center" textRotation="90"/>
    </xf>
    <xf numFmtId="0" fontId="5" fillId="3" borderId="6" xfId="0" applyFont="1" applyFill="1" applyBorder="1" applyAlignment="1">
      <alignment horizontal="center" vertical="center" textRotation="90"/>
    </xf>
    <xf numFmtId="0" fontId="5" fillId="3" borderId="10" xfId="0" applyFont="1" applyFill="1" applyBorder="1" applyAlignment="1">
      <alignment horizontal="center" vertical="center" textRotation="90"/>
    </xf>
    <xf numFmtId="0" fontId="2" fillId="18" borderId="3" xfId="0" applyFont="1" applyFill="1" applyBorder="1" applyAlignment="1">
      <alignment horizontal="center" vertical="center" textRotation="90"/>
    </xf>
    <xf numFmtId="0" fontId="2" fillId="18" borderId="6" xfId="0" applyFont="1" applyFill="1" applyBorder="1" applyAlignment="1">
      <alignment horizontal="center" vertical="center" textRotation="90"/>
    </xf>
    <xf numFmtId="0" fontId="2" fillId="18" borderId="10" xfId="0" applyFont="1" applyFill="1" applyBorder="1" applyAlignment="1">
      <alignment horizontal="center" vertical="center" textRotation="90"/>
    </xf>
    <xf numFmtId="0" fontId="34" fillId="14" borderId="1" xfId="0" applyFont="1" applyFill="1" applyBorder="1" applyAlignment="1">
      <alignment horizontal="left"/>
    </xf>
    <xf numFmtId="0" fontId="34" fillId="14" borderId="38" xfId="0" applyFont="1" applyFill="1" applyBorder="1" applyAlignment="1">
      <alignment horizontal="left"/>
    </xf>
    <xf numFmtId="0" fontId="34" fillId="14" borderId="36" xfId="0" applyFont="1" applyFill="1" applyBorder="1" applyAlignment="1">
      <alignment horizontal="left"/>
    </xf>
    <xf numFmtId="0" fontId="25" fillId="8" borderId="3" xfId="0" applyFont="1" applyFill="1" applyBorder="1" applyAlignment="1">
      <alignment horizontal="center" vertical="center" textRotation="90"/>
    </xf>
    <xf numFmtId="0" fontId="25" fillId="8" borderId="6" xfId="0" applyFont="1" applyFill="1" applyBorder="1" applyAlignment="1">
      <alignment horizontal="center" vertical="center" textRotation="90"/>
    </xf>
    <xf numFmtId="0" fontId="25" fillId="8" borderId="10" xfId="0" applyFont="1" applyFill="1" applyBorder="1" applyAlignment="1">
      <alignment horizontal="center" vertical="center" textRotation="90"/>
    </xf>
    <xf numFmtId="0" fontId="111" fillId="2" borderId="1" xfId="0" applyFont="1" applyFill="1" applyBorder="1" applyAlignment="1">
      <alignment vertical="center"/>
    </xf>
    <xf numFmtId="0" fontId="111" fillId="2" borderId="36" xfId="0" applyFont="1" applyFill="1" applyBorder="1" applyAlignment="1">
      <alignment vertical="center"/>
    </xf>
    <xf numFmtId="0" fontId="10" fillId="2" borderId="1" xfId="1" applyFont="1" applyFill="1" applyBorder="1" applyAlignment="1">
      <alignment vertical="center"/>
    </xf>
    <xf numFmtId="0" fontId="10" fillId="2" borderId="36" xfId="1" applyFont="1" applyFill="1" applyBorder="1" applyAlignment="1">
      <alignment vertical="center"/>
    </xf>
    <xf numFmtId="0" fontId="111" fillId="2" borderId="3" xfId="0" applyFont="1" applyFill="1" applyBorder="1" applyAlignment="1">
      <alignment horizontal="center" vertical="center" textRotation="90"/>
    </xf>
    <xf numFmtId="0" fontId="111" fillId="2" borderId="6" xfId="0" applyFont="1" applyFill="1" applyBorder="1" applyAlignment="1">
      <alignment horizontal="center" vertical="center" textRotation="90"/>
    </xf>
    <xf numFmtId="0" fontId="111" fillId="2" borderId="81" xfId="0" applyFont="1" applyFill="1" applyBorder="1" applyAlignment="1">
      <alignment horizontal="center" vertical="center" textRotation="90"/>
    </xf>
    <xf numFmtId="0" fontId="5" fillId="15" borderId="3" xfId="0" applyFont="1" applyFill="1" applyBorder="1" applyAlignment="1">
      <alignment horizontal="center" vertical="center" textRotation="90"/>
    </xf>
    <xf numFmtId="0" fontId="5" fillId="15" borderId="6" xfId="0" applyFont="1" applyFill="1" applyBorder="1" applyAlignment="1">
      <alignment horizontal="center" vertical="center" textRotation="90"/>
    </xf>
    <xf numFmtId="0" fontId="5" fillId="15" borderId="10" xfId="0" applyFont="1" applyFill="1" applyBorder="1" applyAlignment="1">
      <alignment horizontal="center" vertical="center" textRotation="90"/>
    </xf>
    <xf numFmtId="0" fontId="5" fillId="15" borderId="23" xfId="0" applyFont="1" applyFill="1" applyBorder="1" applyAlignment="1">
      <alignment horizontal="center" vertical="center" textRotation="90"/>
    </xf>
    <xf numFmtId="0" fontId="114" fillId="0" borderId="19" xfId="0" applyFont="1" applyBorder="1" applyAlignment="1">
      <alignment horizontal="left"/>
    </xf>
    <xf numFmtId="0" fontId="114" fillId="0" borderId="38" xfId="0" applyFont="1" applyBorder="1" applyAlignment="1">
      <alignment horizontal="left"/>
    </xf>
    <xf numFmtId="0" fontId="115" fillId="0" borderId="11" xfId="0" applyFont="1" applyBorder="1" applyAlignment="1">
      <alignment horizontal="center" vertical="center" textRotation="90"/>
    </xf>
    <xf numFmtId="0" fontId="57" fillId="8" borderId="1" xfId="0" applyFont="1" applyFill="1" applyBorder="1" applyAlignment="1">
      <alignment horizontal="right" shrinkToFit="1"/>
    </xf>
    <xf numFmtId="0" fontId="57" fillId="8" borderId="38" xfId="0" applyFont="1" applyFill="1" applyBorder="1" applyAlignment="1">
      <alignment horizontal="right" shrinkToFit="1"/>
    </xf>
    <xf numFmtId="0" fontId="57" fillId="8" borderId="36" xfId="0" applyFont="1" applyFill="1" applyBorder="1" applyAlignment="1">
      <alignment horizontal="right" shrinkToFit="1"/>
    </xf>
    <xf numFmtId="0" fontId="26" fillId="3" borderId="3" xfId="0" applyFont="1" applyFill="1" applyBorder="1" applyAlignment="1">
      <alignment horizontal="center" vertical="center" textRotation="90"/>
    </xf>
    <xf numFmtId="0" fontId="26" fillId="3" borderId="6" xfId="0" applyFont="1" applyFill="1" applyBorder="1" applyAlignment="1">
      <alignment horizontal="center" vertical="center" textRotation="90"/>
    </xf>
    <xf numFmtId="0" fontId="26" fillId="3" borderId="10" xfId="0" applyFont="1" applyFill="1" applyBorder="1" applyAlignment="1">
      <alignment horizontal="center" vertical="center" textRotation="90"/>
    </xf>
    <xf numFmtId="0" fontId="28" fillId="15" borderId="3" xfId="0" applyFont="1" applyFill="1" applyBorder="1" applyAlignment="1">
      <alignment horizontal="center" vertical="center" textRotation="90"/>
    </xf>
    <xf numFmtId="0" fontId="28" fillId="15" borderId="6" xfId="0" applyFont="1" applyFill="1" applyBorder="1" applyAlignment="1">
      <alignment horizontal="center" vertical="center" textRotation="90"/>
    </xf>
    <xf numFmtId="0" fontId="28" fillId="15" borderId="10" xfId="0" applyFont="1" applyFill="1" applyBorder="1" applyAlignment="1">
      <alignment horizontal="center" vertical="center" textRotation="90"/>
    </xf>
    <xf numFmtId="0" fontId="2" fillId="17" borderId="1" xfId="0" applyFont="1" applyFill="1" applyBorder="1" applyAlignment="1">
      <alignment horizontal="left"/>
    </xf>
    <xf numFmtId="0" fontId="2" fillId="17" borderId="38" xfId="0" applyFont="1" applyFill="1" applyBorder="1" applyAlignment="1">
      <alignment horizontal="left"/>
    </xf>
    <xf numFmtId="0" fontId="0" fillId="17" borderId="3" xfId="0" applyFill="1" applyBorder="1" applyAlignment="1">
      <alignment horizontal="center" vertical="center" textRotation="90"/>
    </xf>
    <xf numFmtId="0" fontId="0" fillId="17" borderId="6" xfId="0" applyFill="1" applyBorder="1" applyAlignment="1">
      <alignment horizontal="center" vertical="center" textRotation="90"/>
    </xf>
    <xf numFmtId="0" fontId="0" fillId="17" borderId="10" xfId="0" applyFill="1" applyBorder="1" applyAlignment="1">
      <alignment horizontal="center" vertical="center" textRotation="90"/>
    </xf>
    <xf numFmtId="0" fontId="1" fillId="16" borderId="1" xfId="0" applyFont="1" applyFill="1" applyBorder="1" applyAlignment="1">
      <alignment horizontal="left"/>
    </xf>
    <xf numFmtId="0" fontId="1" fillId="16" borderId="38" xfId="0" applyFont="1" applyFill="1" applyBorder="1" applyAlignment="1">
      <alignment horizontal="left"/>
    </xf>
    <xf numFmtId="0" fontId="25" fillId="16" borderId="3" xfId="0" applyFont="1" applyFill="1" applyBorder="1" applyAlignment="1">
      <alignment horizontal="center" vertical="center" textRotation="90"/>
    </xf>
    <xf numFmtId="0" fontId="25" fillId="16" borderId="6" xfId="0" applyFont="1" applyFill="1" applyBorder="1" applyAlignment="1">
      <alignment horizontal="center" vertical="center" textRotation="90"/>
    </xf>
    <xf numFmtId="0" fontId="25" fillId="16" borderId="10" xfId="0" applyFont="1" applyFill="1" applyBorder="1" applyAlignment="1">
      <alignment horizontal="center" vertical="center" textRotation="90"/>
    </xf>
    <xf numFmtId="0" fontId="2" fillId="18" borderId="1" xfId="0" applyFont="1" applyFill="1" applyBorder="1"/>
    <xf numFmtId="0" fontId="2" fillId="18" borderId="36" xfId="0" applyFont="1" applyFill="1" applyBorder="1"/>
    <xf numFmtId="0" fontId="1" fillId="16" borderId="3" xfId="0" applyFont="1" applyFill="1" applyBorder="1" applyAlignment="1">
      <alignment horizontal="center" vertical="center" textRotation="90"/>
    </xf>
    <xf numFmtId="0" fontId="1" fillId="16" borderId="6" xfId="0" applyFont="1" applyFill="1" applyBorder="1" applyAlignment="1">
      <alignment horizontal="center" vertical="center" textRotation="90"/>
    </xf>
    <xf numFmtId="0" fontId="1" fillId="16" borderId="10" xfId="0" applyFont="1" applyFill="1" applyBorder="1" applyAlignment="1">
      <alignment horizontal="center" vertical="center" textRotation="90"/>
    </xf>
    <xf numFmtId="0" fontId="111" fillId="16" borderId="3" xfId="0" applyFont="1" applyFill="1" applyBorder="1" applyAlignment="1">
      <alignment horizontal="center" vertical="center" textRotation="90"/>
    </xf>
    <xf numFmtId="0" fontId="111" fillId="16" borderId="6" xfId="0" applyFont="1" applyFill="1" applyBorder="1" applyAlignment="1">
      <alignment horizontal="center" vertical="center" textRotation="90"/>
    </xf>
    <xf numFmtId="0" fontId="111" fillId="16" borderId="10" xfId="0" applyFont="1" applyFill="1" applyBorder="1" applyAlignment="1">
      <alignment horizontal="center" vertical="center" textRotation="90"/>
    </xf>
    <xf numFmtId="0" fontId="26" fillId="3" borderId="1" xfId="0" applyFont="1" applyFill="1" applyBorder="1" applyAlignment="1">
      <alignment horizontal="left"/>
    </xf>
    <xf numFmtId="0" fontId="26" fillId="3" borderId="36" xfId="0" applyFont="1" applyFill="1" applyBorder="1" applyAlignment="1">
      <alignment horizontal="left"/>
    </xf>
    <xf numFmtId="0" fontId="129" fillId="3" borderId="1" xfId="1" applyFont="1" applyFill="1" applyBorder="1" applyAlignment="1">
      <alignment vertical="center"/>
    </xf>
    <xf numFmtId="0" fontId="129" fillId="3" borderId="56" xfId="1" applyFont="1" applyFill="1" applyBorder="1" applyAlignment="1">
      <alignment vertical="center"/>
    </xf>
    <xf numFmtId="0" fontId="128" fillId="3" borderId="3" xfId="0" applyFont="1" applyFill="1" applyBorder="1" applyAlignment="1">
      <alignment horizontal="center" vertical="center" textRotation="90"/>
    </xf>
    <xf numFmtId="0" fontId="128" fillId="3" borderId="23" xfId="0" applyFont="1" applyFill="1" applyBorder="1" applyAlignment="1">
      <alignment horizontal="center" vertical="center" textRotation="90"/>
    </xf>
    <xf numFmtId="0" fontId="128" fillId="3" borderId="98" xfId="0" applyFont="1" applyFill="1" applyBorder="1" applyAlignment="1">
      <alignment horizontal="center" vertical="center" textRotation="90"/>
    </xf>
    <xf numFmtId="0" fontId="128" fillId="3" borderId="1" xfId="0" applyFont="1" applyFill="1" applyBorder="1" applyAlignment="1">
      <alignment vertical="center"/>
    </xf>
    <xf numFmtId="0" fontId="128" fillId="3" borderId="36" xfId="0" applyFont="1" applyFill="1" applyBorder="1" applyAlignment="1">
      <alignment vertical="center"/>
    </xf>
    <xf numFmtId="0" fontId="14" fillId="2" borderId="1" xfId="1" applyFont="1" applyFill="1" applyBorder="1" applyAlignment="1">
      <alignment vertical="center"/>
    </xf>
    <xf numFmtId="0" fontId="14" fillId="2" borderId="56" xfId="1" applyFont="1" applyFill="1" applyBorder="1" applyAlignment="1">
      <alignment vertical="center"/>
    </xf>
    <xf numFmtId="0" fontId="0" fillId="4" borderId="3" xfId="0" applyFill="1" applyBorder="1" applyAlignment="1">
      <alignment horizontal="center" vertical="center" textRotation="90"/>
    </xf>
    <xf numFmtId="0" fontId="0" fillId="4" borderId="23" xfId="0" applyFill="1" applyBorder="1" applyAlignment="1">
      <alignment horizontal="center" vertical="center" textRotation="90"/>
    </xf>
    <xf numFmtId="0" fontId="0" fillId="4" borderId="24" xfId="0" applyFill="1" applyBorder="1" applyAlignment="1">
      <alignment horizontal="center" vertical="center" textRotation="90"/>
    </xf>
    <xf numFmtId="0" fontId="5" fillId="15" borderId="24" xfId="0" applyFont="1" applyFill="1" applyBorder="1" applyAlignment="1">
      <alignment horizontal="center" vertical="center" textRotation="90"/>
    </xf>
    <xf numFmtId="0" fontId="1" fillId="27" borderId="3" xfId="0" applyFont="1" applyFill="1" applyBorder="1" applyAlignment="1">
      <alignment horizontal="center" vertical="center" textRotation="90"/>
    </xf>
    <xf numFmtId="0" fontId="1" fillId="27" borderId="23" xfId="0" applyFont="1" applyFill="1" applyBorder="1" applyAlignment="1">
      <alignment horizontal="center" vertical="center" textRotation="90"/>
    </xf>
    <xf numFmtId="0" fontId="1" fillId="27" borderId="24" xfId="0" applyFont="1" applyFill="1" applyBorder="1" applyAlignment="1">
      <alignment horizontal="center" vertical="center" textRotation="90"/>
    </xf>
    <xf numFmtId="0" fontId="1" fillId="27" borderId="1" xfId="0" applyFont="1" applyFill="1" applyBorder="1" applyAlignment="1">
      <alignment horizontal="center"/>
    </xf>
    <xf numFmtId="0" fontId="1" fillId="27" borderId="38" xfId="0" applyFont="1" applyFill="1" applyBorder="1" applyAlignment="1">
      <alignment horizontal="center"/>
    </xf>
    <xf numFmtId="0" fontId="1" fillId="27" borderId="36" xfId="0" applyFont="1" applyFill="1" applyBorder="1" applyAlignment="1">
      <alignment horizontal="center"/>
    </xf>
    <xf numFmtId="0" fontId="2" fillId="3" borderId="69" xfId="0" applyFont="1" applyFill="1" applyBorder="1" applyAlignment="1">
      <alignment horizontal="center"/>
    </xf>
    <xf numFmtId="0" fontId="2" fillId="3" borderId="60" xfId="0" applyFont="1" applyFill="1" applyBorder="1" applyAlignment="1">
      <alignment horizontal="center"/>
    </xf>
    <xf numFmtId="0" fontId="2" fillId="3" borderId="52" xfId="0" applyFont="1" applyFill="1" applyBorder="1" applyAlignment="1">
      <alignment horizontal="center"/>
    </xf>
    <xf numFmtId="0" fontId="4" fillId="0" borderId="63" xfId="1" applyBorder="1" applyAlignment="1">
      <alignment horizontal="center" vertical="center"/>
    </xf>
    <xf numFmtId="0" fontId="4" fillId="0" borderId="79" xfId="1" applyBorder="1" applyAlignment="1">
      <alignment horizontal="center" vertical="center"/>
    </xf>
    <xf numFmtId="0" fontId="4" fillId="0" borderId="80" xfId="1" applyBorder="1" applyAlignment="1">
      <alignment horizontal="center" vertical="center"/>
    </xf>
    <xf numFmtId="0" fontId="4" fillId="0" borderId="23" xfId="1" applyBorder="1" applyAlignment="1">
      <alignment horizontal="center" vertical="center"/>
    </xf>
    <xf numFmtId="0" fontId="4" fillId="0" borderId="0" xfId="1" applyBorder="1" applyAlignment="1">
      <alignment horizontal="center" vertical="center"/>
    </xf>
    <xf numFmtId="0" fontId="4" fillId="0" borderId="31" xfId="1" applyBorder="1" applyAlignment="1">
      <alignment horizontal="center" vertical="center"/>
    </xf>
    <xf numFmtId="0" fontId="4" fillId="0" borderId="62" xfId="1" applyBorder="1" applyAlignment="1">
      <alignment horizontal="center" vertical="center"/>
    </xf>
    <xf numFmtId="0" fontId="4" fillId="0" borderId="73" xfId="1" applyBorder="1" applyAlignment="1">
      <alignment horizontal="center" vertical="center"/>
    </xf>
    <xf numFmtId="0" fontId="4" fillId="0" borderId="51" xfId="1" applyBorder="1" applyAlignment="1">
      <alignment horizontal="center" vertical="center"/>
    </xf>
    <xf numFmtId="0" fontId="115" fillId="3" borderId="3" xfId="0" applyFont="1" applyFill="1" applyBorder="1" applyAlignment="1">
      <alignment horizontal="center" vertical="center" textRotation="90"/>
    </xf>
    <xf numFmtId="0" fontId="115" fillId="3" borderId="6" xfId="0" applyFont="1" applyFill="1" applyBorder="1" applyAlignment="1">
      <alignment horizontal="center" vertical="center" textRotation="90"/>
    </xf>
    <xf numFmtId="0" fontId="115" fillId="3" borderId="10" xfId="0" applyFont="1" applyFill="1" applyBorder="1" applyAlignment="1">
      <alignment horizontal="center" vertical="center" textRotation="90"/>
    </xf>
    <xf numFmtId="0" fontId="114" fillId="0" borderId="1" xfId="0" applyFont="1" applyBorder="1" applyAlignment="1">
      <alignment horizontal="left"/>
    </xf>
    <xf numFmtId="0" fontId="2" fillId="17" borderId="19" xfId="0" applyFont="1" applyFill="1" applyBorder="1" applyAlignment="1">
      <alignment horizontal="left"/>
    </xf>
    <xf numFmtId="0" fontId="5" fillId="0" borderId="19" xfId="0" applyFont="1" applyBorder="1" applyAlignment="1">
      <alignment horizontal="center" vertical="center" textRotation="90"/>
    </xf>
    <xf numFmtId="0" fontId="5" fillId="0" borderId="23" xfId="0" applyFont="1" applyBorder="1" applyAlignment="1">
      <alignment horizontal="center" vertical="center" textRotation="90"/>
    </xf>
    <xf numFmtId="0" fontId="5" fillId="0" borderId="24" xfId="0" applyFont="1" applyBorder="1" applyAlignment="1">
      <alignment horizontal="center" vertical="center" textRotation="90"/>
    </xf>
    <xf numFmtId="0" fontId="93" fillId="0" borderId="0" xfId="0" applyFont="1" applyAlignment="1">
      <alignment horizontal="center" vertical="top" wrapText="1"/>
    </xf>
    <xf numFmtId="0" fontId="92" fillId="8" borderId="19" xfId="0" applyFont="1" applyFill="1" applyBorder="1" applyAlignment="1">
      <alignment horizontal="center" vertical="center" textRotation="90"/>
    </xf>
    <xf numFmtId="0" fontId="92" fillId="8" borderId="23" xfId="0" applyFont="1" applyFill="1" applyBorder="1" applyAlignment="1">
      <alignment horizontal="center" vertical="center" textRotation="90"/>
    </xf>
    <xf numFmtId="0" fontId="3" fillId="0" borderId="19" xfId="0" applyFont="1" applyBorder="1" applyAlignment="1">
      <alignment horizontal="left"/>
    </xf>
    <xf numFmtId="0" fontId="3" fillId="0" borderId="38" xfId="0" applyFont="1" applyBorder="1" applyAlignment="1">
      <alignment horizontal="left"/>
    </xf>
    <xf numFmtId="0" fontId="1" fillId="31" borderId="11" xfId="0" applyFont="1" applyFill="1" applyBorder="1" applyAlignment="1">
      <alignment horizontal="right"/>
    </xf>
    <xf numFmtId="0" fontId="2" fillId="0" borderId="61" xfId="0" applyFont="1" applyBorder="1" applyAlignment="1">
      <alignment horizontal="center"/>
    </xf>
    <xf numFmtId="0" fontId="2" fillId="0" borderId="60" xfId="0" applyFont="1" applyBorder="1" applyAlignment="1">
      <alignment horizontal="center"/>
    </xf>
    <xf numFmtId="0" fontId="2" fillId="0" borderId="52" xfId="0" applyFont="1" applyBorder="1" applyAlignment="1">
      <alignment horizontal="center"/>
    </xf>
    <xf numFmtId="0" fontId="0" fillId="2" borderId="23" xfId="0" applyFill="1" applyBorder="1" applyAlignment="1">
      <alignment horizontal="center" vertical="center" textRotation="90"/>
    </xf>
    <xf numFmtId="0" fontId="0" fillId="2" borderId="24" xfId="0" applyFill="1" applyBorder="1" applyAlignment="1">
      <alignment horizontal="center" vertical="center" textRotation="90"/>
    </xf>
    <xf numFmtId="0" fontId="2" fillId="0" borderId="20" xfId="0" applyFont="1" applyBorder="1" applyAlignment="1">
      <alignment horizontal="center"/>
    </xf>
    <xf numFmtId="0" fontId="2" fillId="0" borderId="21" xfId="0" applyFont="1" applyBorder="1" applyAlignment="1">
      <alignment horizontal="center"/>
    </xf>
    <xf numFmtId="0" fontId="2" fillId="0" borderId="22" xfId="0" applyFont="1" applyBorder="1" applyAlignment="1">
      <alignment horizontal="center"/>
    </xf>
    <xf numFmtId="0" fontId="0" fillId="0" borderId="26" xfId="0" applyBorder="1" applyAlignment="1">
      <alignment horizontal="left" vertical="center"/>
    </xf>
    <xf numFmtId="0" fontId="0" fillId="0" borderId="7" xfId="0" applyBorder="1" applyAlignment="1">
      <alignment horizontal="left" vertical="center"/>
    </xf>
    <xf numFmtId="0" fontId="0" fillId="0" borderId="27" xfId="0" applyBorder="1" applyAlignment="1">
      <alignment horizontal="left" vertical="center"/>
    </xf>
    <xf numFmtId="0" fontId="0" fillId="0" borderId="8" xfId="0" applyBorder="1" applyAlignment="1">
      <alignment horizontal="left" vertical="center"/>
    </xf>
    <xf numFmtId="0" fontId="1" fillId="2" borderId="23" xfId="0" applyFont="1" applyFill="1" applyBorder="1" applyAlignment="1">
      <alignment horizontal="center"/>
    </xf>
    <xf numFmtId="0" fontId="1" fillId="2" borderId="24" xfId="0" applyFont="1" applyFill="1" applyBorder="1" applyAlignment="1">
      <alignment horizontal="center"/>
    </xf>
    <xf numFmtId="0" fontId="146" fillId="8" borderId="1" xfId="0" applyFont="1" applyFill="1" applyBorder="1" applyAlignment="1">
      <alignment horizontal="left"/>
    </xf>
    <xf numFmtId="0" fontId="142" fillId="8" borderId="36" xfId="0" applyFont="1" applyFill="1" applyBorder="1" applyAlignment="1">
      <alignment horizontal="left"/>
    </xf>
    <xf numFmtId="0" fontId="142" fillId="8" borderId="3" xfId="0" applyFont="1" applyFill="1" applyBorder="1" applyAlignment="1">
      <alignment horizontal="center" vertical="center" textRotation="90"/>
    </xf>
    <xf numFmtId="0" fontId="142" fillId="8" borderId="6" xfId="0" applyFont="1" applyFill="1" applyBorder="1" applyAlignment="1">
      <alignment horizontal="center" vertical="center" textRotation="90"/>
    </xf>
    <xf numFmtId="0" fontId="142" fillId="8" borderId="10" xfId="0" applyFont="1" applyFill="1" applyBorder="1" applyAlignment="1">
      <alignment horizontal="center" vertical="center" textRotation="90"/>
    </xf>
    <xf numFmtId="0" fontId="145" fillId="8" borderId="3" xfId="0" applyFont="1" applyFill="1" applyBorder="1" applyAlignment="1">
      <alignment horizontal="center" vertical="center" textRotation="90"/>
    </xf>
    <xf numFmtId="0" fontId="145" fillId="8" borderId="10" xfId="0" applyFont="1" applyFill="1" applyBorder="1" applyAlignment="1">
      <alignment horizontal="center" vertical="center" textRotation="90"/>
    </xf>
    <xf numFmtId="0" fontId="144" fillId="3" borderId="3" xfId="0" applyFont="1" applyFill="1" applyBorder="1" applyAlignment="1">
      <alignment horizontal="center" vertical="center" textRotation="90"/>
    </xf>
    <xf numFmtId="0" fontId="144" fillId="3" borderId="10" xfId="0" applyFont="1" applyFill="1" applyBorder="1" applyAlignment="1">
      <alignment horizontal="center" vertical="center" textRotation="90"/>
    </xf>
    <xf numFmtId="0" fontId="138" fillId="8" borderId="1" xfId="0" applyFont="1" applyFill="1" applyBorder="1" applyAlignment="1">
      <alignment horizontal="left"/>
    </xf>
    <xf numFmtId="0" fontId="138" fillId="8" borderId="36" xfId="0" applyFont="1" applyFill="1" applyBorder="1" applyAlignment="1">
      <alignment horizontal="left"/>
    </xf>
    <xf numFmtId="0" fontId="138" fillId="8" borderId="3" xfId="0" applyFont="1" applyFill="1" applyBorder="1" applyAlignment="1">
      <alignment horizontal="center" vertical="center" textRotation="90"/>
    </xf>
    <xf numFmtId="0" fontId="138" fillId="8" borderId="6" xfId="0" applyFont="1" applyFill="1" applyBorder="1" applyAlignment="1">
      <alignment horizontal="center" vertical="center" textRotation="90"/>
    </xf>
    <xf numFmtId="0" fontId="138" fillId="8" borderId="10" xfId="0" applyFont="1" applyFill="1" applyBorder="1" applyAlignment="1">
      <alignment horizontal="center" vertical="center" textRotation="90"/>
    </xf>
    <xf numFmtId="0" fontId="142" fillId="11" borderId="1" xfId="0" applyFont="1" applyFill="1" applyBorder="1" applyAlignment="1">
      <alignment horizontal="left"/>
    </xf>
    <xf numFmtId="0" fontId="142" fillId="11" borderId="36" xfId="0" applyFont="1" applyFill="1" applyBorder="1" applyAlignment="1">
      <alignment horizontal="left"/>
    </xf>
    <xf numFmtId="0" fontId="142" fillId="11" borderId="3" xfId="0" applyFont="1" applyFill="1" applyBorder="1" applyAlignment="1">
      <alignment horizontal="center" vertical="center" textRotation="90"/>
    </xf>
    <xf numFmtId="0" fontId="142" fillId="11" borderId="6" xfId="0" applyFont="1" applyFill="1" applyBorder="1" applyAlignment="1">
      <alignment horizontal="center" vertical="center" textRotation="90"/>
    </xf>
    <xf numFmtId="0" fontId="144" fillId="3" borderId="1" xfId="0" applyFont="1" applyFill="1" applyBorder="1" applyAlignment="1">
      <alignment horizontal="left"/>
    </xf>
    <xf numFmtId="0" fontId="144" fillId="3" borderId="36" xfId="0" applyFont="1" applyFill="1" applyBorder="1" applyAlignment="1">
      <alignment horizontal="left"/>
    </xf>
    <xf numFmtId="0" fontId="144" fillId="17" borderId="3" xfId="0" applyFont="1" applyFill="1" applyBorder="1" applyAlignment="1">
      <alignment horizontal="center" vertical="center" textRotation="90"/>
    </xf>
    <xf numFmtId="0" fontId="144" fillId="17" borderId="10" xfId="0" applyFont="1" applyFill="1" applyBorder="1" applyAlignment="1">
      <alignment horizontal="center" vertical="center" textRotation="90"/>
    </xf>
    <xf numFmtId="0" fontId="141" fillId="19" borderId="11" xfId="0" applyFont="1" applyFill="1" applyBorder="1" applyAlignment="1">
      <alignment horizontal="right"/>
    </xf>
    <xf numFmtId="0" fontId="0" fillId="0" borderId="0" xfId="0" applyAlignment="1">
      <alignment horizontal="center" wrapText="1"/>
    </xf>
    <xf numFmtId="0" fontId="2" fillId="19" borderId="11" xfId="0" applyFont="1" applyFill="1" applyBorder="1" applyAlignment="1">
      <alignment horizontal="right"/>
    </xf>
    <xf numFmtId="0" fontId="2" fillId="19" borderId="11" xfId="0" applyFont="1" applyFill="1" applyBorder="1" applyAlignment="1">
      <alignment horizontal="center"/>
    </xf>
    <xf numFmtId="0" fontId="2" fillId="19" borderId="71" xfId="0" applyFont="1" applyFill="1" applyBorder="1" applyAlignment="1">
      <alignment horizontal="center"/>
    </xf>
    <xf numFmtId="0" fontId="2" fillId="19" borderId="0" xfId="0" applyFont="1" applyFill="1" applyAlignment="1">
      <alignment horizontal="center"/>
    </xf>
    <xf numFmtId="0" fontId="2" fillId="19" borderId="59" xfId="0" applyFont="1" applyFill="1" applyBorder="1" applyAlignment="1">
      <alignment horizontal="center"/>
    </xf>
    <xf numFmtId="0" fontId="1" fillId="2" borderId="61" xfId="0" applyFont="1" applyFill="1" applyBorder="1" applyAlignment="1">
      <alignment horizontal="center"/>
    </xf>
    <xf numFmtId="0" fontId="1" fillId="2" borderId="60" xfId="0" applyFont="1" applyFill="1" applyBorder="1" applyAlignment="1">
      <alignment horizontal="center"/>
    </xf>
    <xf numFmtId="0" fontId="1" fillId="2" borderId="52" xfId="0" applyFont="1" applyFill="1" applyBorder="1" applyAlignment="1">
      <alignment horizontal="center"/>
    </xf>
    <xf numFmtId="0" fontId="0" fillId="0" borderId="46" xfId="0" applyBorder="1" applyAlignment="1">
      <alignment horizontal="left"/>
    </xf>
    <xf numFmtId="0" fontId="0" fillId="0" borderId="41" xfId="0" applyBorder="1" applyAlignment="1">
      <alignment horizontal="left"/>
    </xf>
    <xf numFmtId="0" fontId="1" fillId="34" borderId="11" xfId="0" applyFont="1" applyFill="1" applyBorder="1" applyAlignment="1">
      <alignment horizontal="right"/>
    </xf>
    <xf numFmtId="0" fontId="1" fillId="34" borderId="46" xfId="0" applyFont="1" applyFill="1" applyBorder="1" applyAlignment="1">
      <alignment horizontal="center"/>
    </xf>
    <xf numFmtId="0" fontId="1" fillId="34" borderId="74" xfId="0" applyFont="1" applyFill="1" applyBorder="1" applyAlignment="1">
      <alignment horizontal="center"/>
    </xf>
    <xf numFmtId="0" fontId="1" fillId="34" borderId="41" xfId="0" applyFont="1" applyFill="1" applyBorder="1" applyAlignment="1">
      <alignment horizontal="center"/>
    </xf>
    <xf numFmtId="0" fontId="1" fillId="2" borderId="4" xfId="0" applyFont="1" applyFill="1" applyBorder="1" applyAlignment="1">
      <alignment horizontal="center"/>
    </xf>
    <xf numFmtId="0" fontId="1" fillId="2" borderId="5" xfId="0" applyFont="1" applyFill="1" applyBorder="1" applyAlignment="1">
      <alignment horizontal="center"/>
    </xf>
    <xf numFmtId="0" fontId="1" fillId="2" borderId="2" xfId="0" applyFont="1" applyFill="1" applyBorder="1" applyAlignment="1">
      <alignment horizontal="center"/>
    </xf>
    <xf numFmtId="0" fontId="117" fillId="0" borderId="1" xfId="0" applyFont="1" applyBorder="1" applyAlignment="1">
      <alignment horizontal="left" vertical="center" wrapText="1"/>
    </xf>
    <xf numFmtId="0" fontId="117" fillId="0" borderId="38" xfId="0" applyFont="1" applyBorder="1" applyAlignment="1">
      <alignment horizontal="left" vertical="center" wrapText="1"/>
    </xf>
    <xf numFmtId="0" fontId="117" fillId="0" borderId="36" xfId="0" applyFont="1" applyBorder="1" applyAlignment="1">
      <alignment horizontal="left" vertical="center" wrapText="1"/>
    </xf>
    <xf numFmtId="0" fontId="1" fillId="2" borderId="20" xfId="0" applyFont="1" applyFill="1" applyBorder="1" applyAlignment="1">
      <alignment horizontal="left"/>
    </xf>
    <xf numFmtId="0" fontId="1" fillId="2" borderId="21" xfId="0" applyFont="1" applyFill="1" applyBorder="1" applyAlignment="1">
      <alignment horizontal="left"/>
    </xf>
    <xf numFmtId="0" fontId="1" fillId="2" borderId="22" xfId="0" applyFont="1" applyFill="1" applyBorder="1" applyAlignment="1">
      <alignment horizontal="left"/>
    </xf>
    <xf numFmtId="0" fontId="1" fillId="34" borderId="11" xfId="0" applyFont="1" applyFill="1" applyBorder="1" applyAlignment="1">
      <alignment horizontal="center"/>
    </xf>
    <xf numFmtId="0" fontId="0" fillId="0" borderId="0" xfId="0" applyAlignment="1">
      <alignment horizontal="left" wrapText="1"/>
    </xf>
    <xf numFmtId="0" fontId="1" fillId="22" borderId="20" xfId="0" applyFont="1" applyFill="1" applyBorder="1" applyAlignment="1">
      <alignment horizontal="center"/>
    </xf>
    <xf numFmtId="0" fontId="1" fillId="22" borderId="21" xfId="0" applyFont="1" applyFill="1" applyBorder="1" applyAlignment="1">
      <alignment horizontal="center"/>
    </xf>
    <xf numFmtId="0" fontId="1" fillId="22" borderId="22" xfId="0" applyFont="1" applyFill="1" applyBorder="1" applyAlignment="1">
      <alignment horizontal="center"/>
    </xf>
    <xf numFmtId="0" fontId="1" fillId="34" borderId="19" xfId="0" applyFont="1" applyFill="1" applyBorder="1" applyAlignment="1">
      <alignment horizontal="center"/>
    </xf>
    <xf numFmtId="0" fontId="1" fillId="34" borderId="64" xfId="0" applyFont="1" applyFill="1" applyBorder="1" applyAlignment="1">
      <alignment horizontal="center"/>
    </xf>
    <xf numFmtId="0" fontId="1" fillId="34" borderId="18" xfId="0" applyFont="1" applyFill="1" applyBorder="1" applyAlignment="1">
      <alignment horizontal="center"/>
    </xf>
    <xf numFmtId="0" fontId="1" fillId="34" borderId="71" xfId="0" applyFont="1" applyFill="1" applyBorder="1" applyAlignment="1">
      <alignment horizontal="center"/>
    </xf>
    <xf numFmtId="0" fontId="1" fillId="34" borderId="0" xfId="0" applyFont="1" applyFill="1" applyAlignment="1">
      <alignment horizontal="center"/>
    </xf>
    <xf numFmtId="0" fontId="0" fillId="0" borderId="19" xfId="0" applyBorder="1" applyAlignment="1">
      <alignment horizontal="center" vertical="center" wrapText="1"/>
    </xf>
    <xf numFmtId="0" fontId="0" fillId="0" borderId="64" xfId="0" applyBorder="1" applyAlignment="1">
      <alignment horizontal="center" vertical="center" wrapText="1"/>
    </xf>
    <xf numFmtId="0" fontId="0" fillId="0" borderId="18" xfId="0" applyBorder="1" applyAlignment="1">
      <alignment horizontal="center" vertical="center" wrapText="1"/>
    </xf>
    <xf numFmtId="0" fontId="0" fillId="0" borderId="24" xfId="0" applyBorder="1" applyAlignment="1">
      <alignment horizontal="center" vertical="center" wrapText="1"/>
    </xf>
    <xf numFmtId="0" fontId="0" fillId="0" borderId="42" xfId="0" applyBorder="1" applyAlignment="1">
      <alignment horizontal="center" vertical="center" wrapText="1"/>
    </xf>
    <xf numFmtId="0" fontId="0" fillId="0" borderId="48" xfId="0" applyBorder="1" applyAlignment="1">
      <alignment horizontal="center" vertical="center" wrapText="1"/>
    </xf>
    <xf numFmtId="0" fontId="1" fillId="34" borderId="1" xfId="0" applyFont="1" applyFill="1" applyBorder="1" applyAlignment="1">
      <alignment horizontal="center"/>
    </xf>
    <xf numFmtId="0" fontId="1" fillId="34" borderId="38" xfId="0" applyFont="1" applyFill="1" applyBorder="1" applyAlignment="1">
      <alignment horizontal="center"/>
    </xf>
    <xf numFmtId="0" fontId="1" fillId="34" borderId="36" xfId="0" applyFont="1" applyFill="1" applyBorder="1" applyAlignment="1">
      <alignment horizontal="center"/>
    </xf>
    <xf numFmtId="0" fontId="14" fillId="34" borderId="1" xfId="1" applyFont="1" applyFill="1" applyBorder="1" applyAlignment="1">
      <alignment horizontal="center"/>
    </xf>
    <xf numFmtId="0" fontId="14" fillId="34" borderId="38" xfId="1" applyFont="1" applyFill="1" applyBorder="1" applyAlignment="1">
      <alignment horizontal="center"/>
    </xf>
    <xf numFmtId="0" fontId="14" fillId="34" borderId="36" xfId="1" applyFont="1" applyFill="1" applyBorder="1" applyAlignment="1">
      <alignment horizontal="center"/>
    </xf>
    <xf numFmtId="0" fontId="0" fillId="34" borderId="3" xfId="0" applyFill="1" applyBorder="1" applyAlignment="1">
      <alignment horizontal="center" vertical="center" textRotation="90"/>
    </xf>
    <xf numFmtId="0" fontId="0" fillId="34" borderId="6" xfId="0" applyFill="1" applyBorder="1" applyAlignment="1">
      <alignment horizontal="center" vertical="center" textRotation="90"/>
    </xf>
    <xf numFmtId="0" fontId="0" fillId="34" borderId="23" xfId="0" applyFill="1" applyBorder="1" applyAlignment="1">
      <alignment horizontal="center" vertical="center" textRotation="90"/>
    </xf>
    <xf numFmtId="0" fontId="0" fillId="34" borderId="24" xfId="0" applyFill="1" applyBorder="1" applyAlignment="1">
      <alignment horizontal="center" vertical="center" textRotation="90"/>
    </xf>
    <xf numFmtId="0" fontId="1" fillId="2" borderId="20" xfId="0" applyFont="1" applyFill="1" applyBorder="1" applyAlignment="1">
      <alignment horizontal="center"/>
    </xf>
    <xf numFmtId="0" fontId="1" fillId="2" borderId="21" xfId="0" applyFont="1" applyFill="1" applyBorder="1" applyAlignment="1">
      <alignment horizontal="center"/>
    </xf>
    <xf numFmtId="0" fontId="1" fillId="2" borderId="22" xfId="0" applyFont="1" applyFill="1" applyBorder="1" applyAlignment="1">
      <alignment horizontal="center"/>
    </xf>
    <xf numFmtId="0" fontId="1" fillId="46" borderId="11" xfId="0" applyFont="1" applyFill="1" applyBorder="1" applyAlignment="1">
      <alignment horizontal="center"/>
    </xf>
    <xf numFmtId="0" fontId="0" fillId="0" borderId="23" xfId="0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31" xfId="0" applyBorder="1" applyAlignment="1">
      <alignment horizontal="center" vertical="center" wrapText="1"/>
    </xf>
    <xf numFmtId="0" fontId="2" fillId="4" borderId="11" xfId="0" applyFont="1" applyFill="1" applyBorder="1" applyAlignment="1">
      <alignment horizontal="center" wrapText="1"/>
    </xf>
    <xf numFmtId="0" fontId="1" fillId="46" borderId="33" xfId="0" applyFont="1" applyFill="1" applyBorder="1" applyAlignment="1">
      <alignment horizontal="center"/>
    </xf>
    <xf numFmtId="0" fontId="1" fillId="46" borderId="35" xfId="0" applyFont="1" applyFill="1" applyBorder="1" applyAlignment="1">
      <alignment horizontal="center"/>
    </xf>
    <xf numFmtId="0" fontId="1" fillId="46" borderId="29" xfId="0" applyFont="1" applyFill="1" applyBorder="1" applyAlignment="1">
      <alignment horizontal="center"/>
    </xf>
    <xf numFmtId="0" fontId="1" fillId="46" borderId="20" xfId="0" applyFont="1" applyFill="1" applyBorder="1" applyAlignment="1">
      <alignment horizontal="center"/>
    </xf>
    <xf numFmtId="0" fontId="1" fillId="46" borderId="21" xfId="0" applyFont="1" applyFill="1" applyBorder="1" applyAlignment="1">
      <alignment horizontal="center"/>
    </xf>
    <xf numFmtId="0" fontId="1" fillId="46" borderId="22" xfId="0" applyFont="1" applyFill="1" applyBorder="1" applyAlignment="1">
      <alignment horizontal="center"/>
    </xf>
    <xf numFmtId="0" fontId="1" fillId="46" borderId="1" xfId="0" applyFont="1" applyFill="1" applyBorder="1" applyAlignment="1">
      <alignment horizontal="center"/>
    </xf>
    <xf numFmtId="0" fontId="1" fillId="46" borderId="38" xfId="0" applyFont="1" applyFill="1" applyBorder="1" applyAlignment="1">
      <alignment horizontal="center"/>
    </xf>
    <xf numFmtId="0" fontId="1" fillId="46" borderId="36" xfId="0" applyFont="1" applyFill="1" applyBorder="1" applyAlignment="1">
      <alignment horizontal="center"/>
    </xf>
    <xf numFmtId="0" fontId="14" fillId="46" borderId="1" xfId="1" applyFont="1" applyFill="1" applyBorder="1" applyAlignment="1">
      <alignment horizontal="center"/>
    </xf>
    <xf numFmtId="0" fontId="14" fillId="46" borderId="38" xfId="1" applyFont="1" applyFill="1" applyBorder="1" applyAlignment="1">
      <alignment horizontal="center"/>
    </xf>
    <xf numFmtId="0" fontId="14" fillId="46" borderId="36" xfId="1" applyFont="1" applyFill="1" applyBorder="1" applyAlignment="1">
      <alignment horizontal="center"/>
    </xf>
    <xf numFmtId="0" fontId="0" fillId="46" borderId="3" xfId="0" applyFill="1" applyBorder="1" applyAlignment="1">
      <alignment horizontal="center" vertical="center" textRotation="90"/>
    </xf>
    <xf numFmtId="0" fontId="0" fillId="46" borderId="6" xfId="0" applyFill="1" applyBorder="1" applyAlignment="1">
      <alignment horizontal="center" vertical="center" textRotation="90"/>
    </xf>
    <xf numFmtId="0" fontId="0" fillId="46" borderId="23" xfId="0" applyFill="1" applyBorder="1" applyAlignment="1">
      <alignment horizontal="center" vertical="center" textRotation="90"/>
    </xf>
    <xf numFmtId="0" fontId="0" fillId="46" borderId="24" xfId="0" applyFill="1" applyBorder="1" applyAlignment="1">
      <alignment horizontal="center" vertical="center" textRotation="90"/>
    </xf>
    <xf numFmtId="0" fontId="0" fillId="0" borderId="46" xfId="0" applyBorder="1" applyAlignment="1">
      <alignment horizontal="center"/>
    </xf>
    <xf numFmtId="0" fontId="0" fillId="0" borderId="41" xfId="0" applyBorder="1" applyAlignment="1">
      <alignment horizontal="center"/>
    </xf>
    <xf numFmtId="0" fontId="1" fillId="28" borderId="19" xfId="0" applyFont="1" applyFill="1" applyBorder="1" applyAlignment="1">
      <alignment horizontal="center"/>
    </xf>
    <xf numFmtId="0" fontId="1" fillId="28" borderId="64" xfId="0" applyFont="1" applyFill="1" applyBorder="1" applyAlignment="1">
      <alignment horizontal="center"/>
    </xf>
    <xf numFmtId="0" fontId="1" fillId="28" borderId="18" xfId="0" applyFont="1" applyFill="1" applyBorder="1" applyAlignment="1">
      <alignment horizontal="center"/>
    </xf>
    <xf numFmtId="0" fontId="1" fillId="31" borderId="20" xfId="0" applyFont="1" applyFill="1" applyBorder="1" applyAlignment="1">
      <alignment horizontal="center"/>
    </xf>
    <xf numFmtId="0" fontId="1" fillId="31" borderId="21" xfId="0" applyFont="1" applyFill="1" applyBorder="1" applyAlignment="1">
      <alignment horizontal="center"/>
    </xf>
    <xf numFmtId="0" fontId="1" fillId="31" borderId="22" xfId="0" applyFont="1" applyFill="1" applyBorder="1" applyAlignment="1">
      <alignment horizontal="center"/>
    </xf>
    <xf numFmtId="0" fontId="1" fillId="31" borderId="69" xfId="0" applyFont="1" applyFill="1" applyBorder="1" applyAlignment="1">
      <alignment horizontal="center"/>
    </xf>
    <xf numFmtId="0" fontId="0" fillId="0" borderId="77" xfId="0" applyBorder="1" applyAlignment="1">
      <alignment horizontal="center"/>
    </xf>
    <xf numFmtId="0" fontId="0" fillId="0" borderId="39" xfId="0" applyBorder="1" applyAlignment="1">
      <alignment horizontal="center"/>
    </xf>
    <xf numFmtId="0" fontId="10" fillId="2" borderId="61" xfId="0" applyFont="1" applyFill="1" applyBorder="1" applyAlignment="1">
      <alignment horizontal="center"/>
    </xf>
    <xf numFmtId="0" fontId="10" fillId="2" borderId="60" xfId="0" applyFont="1" applyFill="1" applyBorder="1" applyAlignment="1">
      <alignment horizontal="center"/>
    </xf>
    <xf numFmtId="0" fontId="10" fillId="2" borderId="52" xfId="0" applyFont="1" applyFill="1" applyBorder="1" applyAlignment="1">
      <alignment horizontal="center"/>
    </xf>
    <xf numFmtId="0" fontId="119" fillId="0" borderId="86" xfId="0" applyFont="1" applyBorder="1" applyAlignment="1">
      <alignment horizontal="center" vertical="center" wrapText="1"/>
    </xf>
    <xf numFmtId="0" fontId="119" fillId="0" borderId="88" xfId="0" applyFont="1" applyBorder="1" applyAlignment="1">
      <alignment horizontal="center" vertical="center" wrapText="1"/>
    </xf>
    <xf numFmtId="0" fontId="119" fillId="0" borderId="89" xfId="0" applyFont="1" applyBorder="1" applyAlignment="1">
      <alignment horizontal="center" vertical="center" wrapText="1"/>
    </xf>
    <xf numFmtId="0" fontId="136" fillId="36" borderId="86" xfId="0" applyFont="1" applyFill="1" applyBorder="1" applyAlignment="1">
      <alignment horizontal="center" vertical="center" wrapText="1"/>
    </xf>
    <xf numFmtId="0" fontId="136" fillId="36" borderId="90" xfId="0" applyFont="1" applyFill="1" applyBorder="1" applyAlignment="1">
      <alignment horizontal="center" vertical="center" wrapText="1"/>
    </xf>
    <xf numFmtId="0" fontId="119" fillId="0" borderId="90" xfId="0" applyFont="1" applyBorder="1" applyAlignment="1">
      <alignment horizontal="center" vertical="center" wrapText="1"/>
    </xf>
    <xf numFmtId="0" fontId="1" fillId="22" borderId="61" xfId="0" applyFont="1" applyFill="1" applyBorder="1" applyAlignment="1">
      <alignment horizontal="center"/>
    </xf>
    <xf numFmtId="0" fontId="1" fillId="22" borderId="60" xfId="0" applyFont="1" applyFill="1" applyBorder="1" applyAlignment="1">
      <alignment horizontal="center"/>
    </xf>
    <xf numFmtId="0" fontId="1" fillId="22" borderId="52" xfId="0" applyFont="1" applyFill="1" applyBorder="1" applyAlignment="1">
      <alignment horizontal="center"/>
    </xf>
    <xf numFmtId="0" fontId="0" fillId="4" borderId="24" xfId="0" applyFill="1" applyBorder="1" applyAlignment="1">
      <alignment horizontal="left"/>
    </xf>
    <xf numFmtId="0" fontId="0" fillId="4" borderId="42" xfId="0" applyFill="1" applyBorder="1" applyAlignment="1">
      <alignment horizontal="left"/>
    </xf>
    <xf numFmtId="0" fontId="0" fillId="4" borderId="48" xfId="0" applyFill="1" applyBorder="1" applyAlignment="1">
      <alignment horizontal="left"/>
    </xf>
    <xf numFmtId="0" fontId="125" fillId="33" borderId="95" xfId="0" applyFont="1" applyFill="1" applyBorder="1" applyAlignment="1">
      <alignment horizontal="center" vertical="center" wrapText="1"/>
    </xf>
    <xf numFmtId="0" fontId="125" fillId="33" borderId="96" xfId="0" applyFont="1" applyFill="1" applyBorder="1" applyAlignment="1">
      <alignment horizontal="center" vertical="center" wrapText="1"/>
    </xf>
    <xf numFmtId="0" fontId="125" fillId="33" borderId="97" xfId="0" applyFont="1" applyFill="1" applyBorder="1" applyAlignment="1">
      <alignment horizontal="center" vertical="center" wrapText="1"/>
    </xf>
    <xf numFmtId="0" fontId="119" fillId="0" borderId="119" xfId="0" applyFont="1" applyBorder="1" applyAlignment="1">
      <alignment horizontal="center" vertical="center" wrapText="1"/>
    </xf>
    <xf numFmtId="0" fontId="119" fillId="0" borderId="125" xfId="0" applyFont="1" applyBorder="1" applyAlignment="1">
      <alignment horizontal="center" vertical="center" wrapText="1"/>
    </xf>
    <xf numFmtId="0" fontId="119" fillId="0" borderId="126" xfId="0" applyFont="1" applyBorder="1" applyAlignment="1">
      <alignment horizontal="center" vertical="center" wrapText="1"/>
    </xf>
    <xf numFmtId="0" fontId="1" fillId="34" borderId="59" xfId="0" applyFont="1" applyFill="1" applyBorder="1" applyAlignment="1">
      <alignment horizontal="center"/>
    </xf>
    <xf numFmtId="0" fontId="1" fillId="22" borderId="23" xfId="0" applyFont="1" applyFill="1" applyBorder="1" applyAlignment="1">
      <alignment horizontal="center"/>
    </xf>
    <xf numFmtId="0" fontId="1" fillId="22" borderId="0" xfId="0" applyFont="1" applyFill="1" applyAlignment="1">
      <alignment horizontal="center"/>
    </xf>
    <xf numFmtId="0" fontId="1" fillId="22" borderId="31" xfId="0" applyFont="1" applyFill="1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16" xfId="0" applyBorder="1" applyAlignment="1">
      <alignment horizontal="center"/>
    </xf>
    <xf numFmtId="0" fontId="0" fillId="0" borderId="17" xfId="0" applyBorder="1" applyAlignment="1">
      <alignment horizontal="center"/>
    </xf>
    <xf numFmtId="0" fontId="91" fillId="0" borderId="122" xfId="0" applyFont="1" applyBorder="1" applyAlignment="1">
      <alignment horizontal="center" vertical="center"/>
    </xf>
    <xf numFmtId="0" fontId="119" fillId="0" borderId="130" xfId="0" applyFont="1" applyBorder="1" applyAlignment="1">
      <alignment horizontal="center" vertical="center" wrapText="1"/>
    </xf>
    <xf numFmtId="0" fontId="91" fillId="0" borderId="133" xfId="0" applyFont="1" applyBorder="1" applyAlignment="1">
      <alignment horizontal="center" vertical="center"/>
    </xf>
    <xf numFmtId="0" fontId="91" fillId="0" borderId="134" xfId="0" applyFont="1" applyBorder="1" applyAlignment="1">
      <alignment horizontal="center" vertical="center"/>
    </xf>
    <xf numFmtId="0" fontId="91" fillId="0" borderId="135" xfId="0" applyFont="1" applyBorder="1" applyAlignment="1">
      <alignment horizontal="center" vertical="center"/>
    </xf>
    <xf numFmtId="49" fontId="176" fillId="42" borderId="99" xfId="0" applyNumberFormat="1" applyFont="1" applyFill="1" applyBorder="1" applyAlignment="1">
      <alignment horizontal="center" vertical="center"/>
    </xf>
    <xf numFmtId="49" fontId="176" fillId="42" borderId="100" xfId="0" applyNumberFormat="1" applyFont="1" applyFill="1" applyBorder="1" applyAlignment="1">
      <alignment horizontal="center" vertical="center"/>
    </xf>
    <xf numFmtId="49" fontId="176" fillId="42" borderId="101" xfId="0" applyNumberFormat="1" applyFont="1" applyFill="1" applyBorder="1" applyAlignment="1">
      <alignment horizontal="center" vertical="center"/>
    </xf>
    <xf numFmtId="0" fontId="2" fillId="4" borderId="0" xfId="0" applyFont="1" applyFill="1" applyAlignment="1">
      <alignment horizontal="center"/>
    </xf>
    <xf numFmtId="0" fontId="87" fillId="32" borderId="46" xfId="0" applyFont="1" applyFill="1" applyBorder="1" applyAlignment="1">
      <alignment horizontal="center" vertical="center"/>
    </xf>
    <xf numFmtId="0" fontId="87" fillId="32" borderId="74" xfId="0" applyFont="1" applyFill="1" applyBorder="1" applyAlignment="1">
      <alignment horizontal="center" vertical="center"/>
    </xf>
    <xf numFmtId="0" fontId="87" fillId="32" borderId="41" xfId="0" applyFont="1" applyFill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0" fillId="0" borderId="70" xfId="0" applyBorder="1" applyAlignment="1">
      <alignment horizontal="center"/>
    </xf>
    <xf numFmtId="0" fontId="0" fillId="0" borderId="79" xfId="0" applyBorder="1" applyAlignment="1">
      <alignment horizontal="center"/>
    </xf>
    <xf numFmtId="0" fontId="0" fillId="0" borderId="43" xfId="0" applyBorder="1" applyAlignment="1">
      <alignment horizontal="center"/>
    </xf>
    <xf numFmtId="0" fontId="0" fillId="0" borderId="71" xfId="0" applyBorder="1" applyAlignment="1">
      <alignment horizontal="center"/>
    </xf>
    <xf numFmtId="0" fontId="0" fillId="0" borderId="0" xfId="0" applyAlignment="1">
      <alignment horizontal="center"/>
    </xf>
    <xf numFmtId="0" fontId="0" fillId="0" borderId="59" xfId="0" applyBorder="1" applyAlignment="1">
      <alignment horizontal="center"/>
    </xf>
    <xf numFmtId="0" fontId="0" fillId="0" borderId="47" xfId="0" applyBorder="1" applyAlignment="1">
      <alignment horizontal="center"/>
    </xf>
    <xf numFmtId="0" fontId="0" fillId="0" borderId="73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11" xfId="0" applyBorder="1" applyAlignment="1">
      <alignment horizontal="center"/>
    </xf>
    <xf numFmtId="0" fontId="70" fillId="0" borderId="11" xfId="0" applyFont="1" applyBorder="1" applyAlignment="1">
      <alignment vertical="center"/>
    </xf>
    <xf numFmtId="0" fontId="52" fillId="0" borderId="11" xfId="0" applyFont="1" applyBorder="1" applyAlignment="1">
      <alignment horizontal="left"/>
    </xf>
    <xf numFmtId="169" fontId="52" fillId="0" borderId="11" xfId="0" applyNumberFormat="1" applyFont="1" applyBorder="1"/>
    <xf numFmtId="169" fontId="52" fillId="0" borderId="11" xfId="0" applyNumberFormat="1" applyFont="1" applyBorder="1" applyAlignment="1">
      <alignment horizontal="right"/>
    </xf>
    <xf numFmtId="0" fontId="52" fillId="0" borderId="11" xfId="0" applyFont="1" applyBorder="1"/>
    <xf numFmtId="0" fontId="70" fillId="0" borderId="8" xfId="0" applyFont="1" applyBorder="1"/>
    <xf numFmtId="0" fontId="70" fillId="0" borderId="8" xfId="0" applyFont="1" applyBorder="1" applyAlignment="1">
      <alignment vertical="center"/>
    </xf>
    <xf numFmtId="0" fontId="52" fillId="0" borderId="8" xfId="0" applyFont="1" applyBorder="1" applyAlignment="1">
      <alignment horizontal="left"/>
    </xf>
    <xf numFmtId="169" fontId="52" fillId="0" borderId="8" xfId="0" applyNumberFormat="1" applyFont="1" applyBorder="1"/>
    <xf numFmtId="0" fontId="194" fillId="16" borderId="4" xfId="0" applyFont="1" applyFill="1" applyBorder="1" applyAlignment="1">
      <alignment horizontal="left"/>
    </xf>
    <xf numFmtId="0" fontId="194" fillId="16" borderId="5" xfId="0" applyFont="1" applyFill="1" applyBorder="1" applyAlignment="1">
      <alignment horizontal="left"/>
    </xf>
    <xf numFmtId="0" fontId="194" fillId="16" borderId="5" xfId="0" applyFont="1" applyFill="1" applyBorder="1"/>
    <xf numFmtId="169" fontId="195" fillId="0" borderId="2" xfId="0" applyNumberFormat="1" applyFont="1" applyBorder="1" applyAlignment="1">
      <alignment shrinkToFit="1"/>
    </xf>
    <xf numFmtId="0" fontId="52" fillId="0" borderId="44" xfId="0" applyFont="1" applyBorder="1" applyAlignment="1">
      <alignment horizontal="center" vertical="center"/>
    </xf>
    <xf numFmtId="0" fontId="52" fillId="0" borderId="41" xfId="0" applyFont="1" applyBorder="1" applyAlignment="1">
      <alignment horizontal="center" vertical="center"/>
    </xf>
    <xf numFmtId="0" fontId="194" fillId="16" borderId="53" xfId="0" applyFont="1" applyFill="1" applyBorder="1" applyAlignment="1">
      <alignment horizontal="center" vertical="center" textRotation="90"/>
    </xf>
    <xf numFmtId="0" fontId="194" fillId="16" borderId="55" xfId="0" applyFont="1" applyFill="1" applyBorder="1" applyAlignment="1">
      <alignment horizontal="center" vertical="center" textRotation="90"/>
    </xf>
    <xf numFmtId="0" fontId="194" fillId="16" borderId="66" xfId="0" applyFont="1" applyFill="1" applyBorder="1" applyAlignment="1">
      <alignment horizontal="center" vertical="center" textRotation="90"/>
    </xf>
    <xf numFmtId="0" fontId="50" fillId="0" borderId="59" xfId="0" applyFont="1" applyBorder="1" applyAlignment="1">
      <alignment horizontal="center" vertical="center"/>
    </xf>
    <xf numFmtId="0" fontId="57" fillId="2" borderId="10" xfId="0" applyFont="1" applyFill="1" applyBorder="1" applyAlignment="1">
      <alignment horizontal="center" vertical="center" textRotation="90"/>
    </xf>
    <xf numFmtId="0" fontId="2" fillId="47" borderId="19" xfId="0" applyFont="1" applyFill="1" applyBorder="1" applyAlignment="1">
      <alignment horizontal="left"/>
    </xf>
    <xf numFmtId="0" fontId="0" fillId="47" borderId="1" xfId="0" applyFill="1" applyBorder="1"/>
    <xf numFmtId="0" fontId="0" fillId="48" borderId="11" xfId="0" applyFill="1" applyBorder="1"/>
    <xf numFmtId="0" fontId="0" fillId="47" borderId="19" xfId="0" applyFill="1" applyBorder="1" applyAlignment="1">
      <alignment horizontal="center" vertical="center" textRotation="90"/>
    </xf>
    <xf numFmtId="0" fontId="0" fillId="47" borderId="23" xfId="0" applyFill="1" applyBorder="1" applyAlignment="1">
      <alignment horizontal="center" vertical="center" textRotation="90"/>
    </xf>
    <xf numFmtId="0" fontId="0" fillId="47" borderId="23" xfId="0" applyFill="1" applyBorder="1" applyAlignment="1">
      <alignment horizontal="center" vertical="center" textRotation="90"/>
    </xf>
    <xf numFmtId="0" fontId="0" fillId="47" borderId="24" xfId="0" applyFill="1" applyBorder="1" applyAlignment="1">
      <alignment horizontal="center" vertical="center" textRotation="90"/>
    </xf>
    <xf numFmtId="0" fontId="0" fillId="47" borderId="18" xfId="0" applyFill="1" applyBorder="1"/>
    <xf numFmtId="0" fontId="2" fillId="47" borderId="64" xfId="0" applyFont="1" applyFill="1" applyBorder="1"/>
    <xf numFmtId="0" fontId="2" fillId="47" borderId="64" xfId="0" applyFont="1" applyFill="1" applyBorder="1" applyAlignment="1">
      <alignment horizontal="left"/>
    </xf>
    <xf numFmtId="0" fontId="0" fillId="7" borderId="11" xfId="0" applyFill="1" applyBorder="1"/>
    <xf numFmtId="174" fontId="0" fillId="7" borderId="11" xfId="0" applyNumberFormat="1" applyFill="1" applyBorder="1"/>
    <xf numFmtId="174" fontId="0" fillId="0" borderId="11" xfId="7" applyNumberFormat="1" applyFont="1" applyBorder="1"/>
    <xf numFmtId="0" fontId="122" fillId="48" borderId="11" xfId="0" applyFont="1" applyFill="1" applyBorder="1" applyAlignment="1">
      <alignment horizontal="left" vertical="center"/>
    </xf>
    <xf numFmtId="0" fontId="0" fillId="48" borderId="11" xfId="0" applyFont="1" applyFill="1" applyBorder="1"/>
    <xf numFmtId="0" fontId="0" fillId="48" borderId="11" xfId="0" applyFont="1" applyFill="1" applyBorder="1" applyAlignment="1">
      <alignment horizontal="center" vertical="center"/>
    </xf>
    <xf numFmtId="0" fontId="0" fillId="48" borderId="11" xfId="0" applyFont="1" applyFill="1" applyBorder="1" applyAlignment="1">
      <alignment horizontal="left" vertical="center"/>
    </xf>
  </cellXfs>
  <cellStyles count="22">
    <cellStyle name="Currency" xfId="7" builtinId="4"/>
    <cellStyle name="Currency 2" xfId="9" xr:uid="{00000000-0005-0000-0000-000036000000}"/>
    <cellStyle name="Hyperlink" xfId="1" builtinId="8"/>
    <cellStyle name="Normal" xfId="0" builtinId="0"/>
    <cellStyle name="Normal 2" xfId="2" xr:uid="{00000000-0005-0000-0000-000002000000}"/>
    <cellStyle name="Normal 2 2" xfId="17" xr:uid="{7CFB14BD-2327-48FF-926E-E64CFBFDD472}"/>
    <cellStyle name="Normal 2 3" xfId="21" xr:uid="{9FF379A5-EA45-4C2A-938E-ED2BC063A499}"/>
    <cellStyle name="Normal 3" xfId="3" xr:uid="{00000000-0005-0000-0000-000032000000}"/>
    <cellStyle name="Normal 3 2" xfId="18" xr:uid="{B23E0F90-1E20-430B-BF4C-D5D755B31F2D}"/>
    <cellStyle name="Normal 4" xfId="8" xr:uid="{00000000-0005-0000-0000-000037000000}"/>
    <cellStyle name="Normal 5" xfId="16" xr:uid="{3E3C06F0-6869-42F9-8262-6A65E2910EA9}"/>
    <cellStyle name="Normal 6" xfId="20" xr:uid="{FD94A358-AC04-47C9-81DB-E8A1EAA706A7}"/>
    <cellStyle name="Normale 2" xfId="19" xr:uid="{9707F925-91EC-4722-B430-C83E8C3102FB}"/>
    <cellStyle name="パーセント 2" xfId="4" xr:uid="{00000000-0005-0000-0000-000001000000}"/>
    <cellStyle name="桁区切り 2" xfId="5" xr:uid="{00000000-0005-0000-0000-000002000000}"/>
    <cellStyle name="桁区切り 2 2" xfId="11" xr:uid="{75062E07-8439-4C11-A0D1-0CCF024933D1}"/>
    <cellStyle name="桁区切り_05KIT ALL041116" xfId="13" xr:uid="{4BD085F9-20DD-4942-9FFF-5BF4EF3563CE}"/>
    <cellStyle name="標準 2" xfId="6" xr:uid="{00000000-0005-0000-0000-000003000000}"/>
    <cellStyle name="標準 2 2" xfId="10" xr:uid="{C281E492-8DC7-4035-9AC8-30929B8D1B65}"/>
    <cellStyle name="標準 3" xfId="15" xr:uid="{2ABABEA2-4A6E-468E-AFE1-0C4FBE82D78F}"/>
    <cellStyle name="標準_inf_2000_re" xfId="12" xr:uid="{62F0CAF4-14D7-42B4-9062-1063E95688F1}"/>
    <cellStyle name="通貨 2" xfId="14" xr:uid="{42821625-66CA-458A-88E0-55F89D3C566E}"/>
  </cellStyles>
  <dxfs count="18"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2" defaultPivotStyle="PivotStyleLight16"/>
  <colors>
    <mruColors>
      <color rgb="FFF2F2F2"/>
      <color rgb="FFC00000"/>
      <color rgb="FFFFFF00"/>
      <color rgb="FFFFFF66"/>
      <color rgb="FFF2800E"/>
      <color rgb="FFFF9900"/>
      <color rgb="FF0066FF"/>
      <color rgb="FFCC9900"/>
      <color rgb="FF1695C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8" Type="http://schemas.openxmlformats.org/officeDocument/2006/relationships/worksheet" Target="worksheets/sheet8.xml"/><Relationship Id="rId51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4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jpeg"/><Relationship Id="rId2" Type="http://schemas.openxmlformats.org/officeDocument/2006/relationships/image" Target="../media/image9.jpeg"/><Relationship Id="rId1" Type="http://schemas.openxmlformats.org/officeDocument/2006/relationships/image" Target="../media/image8.jpeg"/><Relationship Id="rId4" Type="http://schemas.openxmlformats.org/officeDocument/2006/relationships/image" Target="../media/image11.jpe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jpeg"/><Relationship Id="rId1" Type="http://schemas.openxmlformats.org/officeDocument/2006/relationships/image" Target="../media/image12.JP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jpeg"/><Relationship Id="rId7" Type="http://schemas.openxmlformats.org/officeDocument/2006/relationships/image" Target="../media/image20.jpeg"/><Relationship Id="rId2" Type="http://schemas.openxmlformats.org/officeDocument/2006/relationships/image" Target="../media/image15.jpeg"/><Relationship Id="rId1" Type="http://schemas.openxmlformats.org/officeDocument/2006/relationships/image" Target="../media/image14.jpeg"/><Relationship Id="rId6" Type="http://schemas.openxmlformats.org/officeDocument/2006/relationships/image" Target="../media/image19.jpeg"/><Relationship Id="rId5" Type="http://schemas.openxmlformats.org/officeDocument/2006/relationships/image" Target="../media/image18.jpeg"/><Relationship Id="rId4" Type="http://schemas.openxmlformats.org/officeDocument/2006/relationships/image" Target="../media/image17.jpe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2.png"/><Relationship Id="rId1" Type="http://schemas.openxmlformats.org/officeDocument/2006/relationships/image" Target="../media/image21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4.jpeg"/><Relationship Id="rId1" Type="http://schemas.openxmlformats.org/officeDocument/2006/relationships/image" Target="../media/image23.jpe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6.jpeg"/><Relationship Id="rId1" Type="http://schemas.openxmlformats.org/officeDocument/2006/relationships/image" Target="../media/image25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114298</xdr:colOff>
      <xdr:row>1</xdr:row>
      <xdr:rowOff>133349</xdr:rowOff>
    </xdr:from>
    <xdr:ext cx="4791077" cy="3457576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3898" y="323849"/>
          <a:ext cx="4791077" cy="3457576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</xdr:row>
      <xdr:rowOff>0</xdr:rowOff>
    </xdr:from>
    <xdr:ext cx="4791077" cy="1825172"/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43467" y="4267200"/>
          <a:ext cx="4791077" cy="1825172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514350</xdr:colOff>
          <xdr:row>78</xdr:row>
          <xdr:rowOff>38100</xdr:rowOff>
        </xdr:from>
        <xdr:to>
          <xdr:col>12</xdr:col>
          <xdr:colOff>219075</xdr:colOff>
          <xdr:row>86</xdr:row>
          <xdr:rowOff>114300</xdr:rowOff>
        </xdr:to>
        <xdr:sp macro="" textlink="">
          <xdr:nvSpPr>
            <xdr:cNvPr id="27649" name="Object 1" hidden="1">
              <a:extLst>
                <a:ext uri="{63B3BB69-23CF-44E3-9099-C40C66FF867C}">
                  <a14:compatExt spid="_x0000_s27649"/>
                </a:ext>
                <a:ext uri="{FF2B5EF4-FFF2-40B4-BE49-F238E27FC236}">
                  <a16:creationId xmlns:a16="http://schemas.microsoft.com/office/drawing/2014/main" id="{00000000-0008-0000-1500-000001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 editAs="oneCell">
    <xdr:from>
      <xdr:col>13</xdr:col>
      <xdr:colOff>0</xdr:colOff>
      <xdr:row>78</xdr:row>
      <xdr:rowOff>0</xdr:rowOff>
    </xdr:from>
    <xdr:to>
      <xdr:col>15</xdr:col>
      <xdr:colOff>485073</xdr:colOff>
      <xdr:row>88</xdr:row>
      <xdr:rowOff>133070</xdr:rowOff>
    </xdr:to>
    <xdr:pic>
      <xdr:nvPicPr>
        <xdr:cNvPr id="3" name="Picture 2" descr="C:\Documents and Settings\Administrator\デスクトップ\45_machined.jpg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07313" y="15001875"/>
          <a:ext cx="1782856" cy="19190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17</xdr:col>
      <xdr:colOff>0</xdr:colOff>
      <xdr:row>78</xdr:row>
      <xdr:rowOff>0</xdr:rowOff>
    </xdr:from>
    <xdr:to>
      <xdr:col>19</xdr:col>
      <xdr:colOff>273846</xdr:colOff>
      <xdr:row>91</xdr:row>
      <xdr:rowOff>4622</xdr:rowOff>
    </xdr:to>
    <xdr:pic>
      <xdr:nvPicPr>
        <xdr:cNvPr id="4" name="Picture 3" descr="C:\Documents and Settings\Administrator\デスクトップ\90_machined.jpg">
          <a:extLst>
            <a:ext uri="{FF2B5EF4-FFF2-40B4-BE49-F238E27FC236}">
              <a16:creationId xmlns:a16="http://schemas.microsoft.com/office/drawing/2014/main" id="{00000000-0008-0000-15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002875" y="15001875"/>
          <a:ext cx="1571625" cy="23263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123826</xdr:colOff>
      <xdr:row>30</xdr:row>
      <xdr:rowOff>4762</xdr:rowOff>
    </xdr:from>
    <xdr:to>
      <xdr:col>3</xdr:col>
      <xdr:colOff>2168202</xdr:colOff>
      <xdr:row>38</xdr:row>
      <xdr:rowOff>81921</xdr:rowOff>
    </xdr:to>
    <xdr:pic>
      <xdr:nvPicPr>
        <xdr:cNvPr id="3" name="Immagine 3"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5345" t="15175" r="16952" b="9738"/>
        <a:stretch/>
      </xdr:blipFill>
      <xdr:spPr>
        <a:xfrm rot="16200000">
          <a:off x="2681441" y="2723997"/>
          <a:ext cx="1524959" cy="4049389"/>
        </a:xfrm>
        <a:prstGeom prst="rect">
          <a:avLst/>
        </a:prstGeom>
      </xdr:spPr>
    </xdr:pic>
    <xdr:clientData/>
  </xdr:twoCellAnchor>
  <xdr:twoCellAnchor editAs="oneCell">
    <xdr:from>
      <xdr:col>4</xdr:col>
      <xdr:colOff>260440</xdr:colOff>
      <xdr:row>29</xdr:row>
      <xdr:rowOff>25610</xdr:rowOff>
    </xdr:from>
    <xdr:to>
      <xdr:col>5</xdr:col>
      <xdr:colOff>1847851</xdr:colOff>
      <xdr:row>39</xdr:row>
      <xdr:rowOff>135903</xdr:rowOff>
    </xdr:to>
    <xdr:pic>
      <xdr:nvPicPr>
        <xdr:cNvPr id="4" name="Segnaposto contenuto 3">
          <a:extLst>
            <a:ext uri="{FF2B5EF4-FFF2-40B4-BE49-F238E27FC236}">
              <a16:creationId xmlns:a16="http://schemas.microsoft.com/office/drawing/2014/main" id="{00000000-0008-0000-1900-000004000000}"/>
            </a:ext>
          </a:extLst>
        </xdr:cNvPr>
        <xdr:cNvPicPr>
          <a:picLocks noGrp="1"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91" t="18138" r="2085" b="31446"/>
        <a:stretch/>
      </xdr:blipFill>
      <xdr:spPr>
        <a:xfrm>
          <a:off x="5784940" y="3826085"/>
          <a:ext cx="3916274" cy="1920043"/>
        </a:xfrm>
        <a:prstGeom prst="rect">
          <a:avLst/>
        </a:prstGeom>
      </xdr:spPr>
    </xdr:pic>
    <xdr:clientData/>
  </xdr:twoCellAnchor>
  <xdr:twoCellAnchor>
    <xdr:from>
      <xdr:col>4</xdr:col>
      <xdr:colOff>2043113</xdr:colOff>
      <xdr:row>33</xdr:row>
      <xdr:rowOff>8357</xdr:rowOff>
    </xdr:from>
    <xdr:to>
      <xdr:col>4</xdr:col>
      <xdr:colOff>2196494</xdr:colOff>
      <xdr:row>34</xdr:row>
      <xdr:rowOff>85725</xdr:rowOff>
    </xdr:to>
    <xdr:cxnSp macro="">
      <xdr:nvCxnSpPr>
        <xdr:cNvPr id="5" name="Connettore 2 7">
          <a:extLst>
            <a:ext uri="{FF2B5EF4-FFF2-40B4-BE49-F238E27FC236}">
              <a16:creationId xmlns:a16="http://schemas.microsoft.com/office/drawing/2014/main" id="{00000000-0008-0000-1900-000005000000}"/>
            </a:ext>
          </a:extLst>
        </xdr:cNvPr>
        <xdr:cNvCxnSpPr/>
      </xdr:nvCxnSpPr>
      <xdr:spPr>
        <a:xfrm flipH="1">
          <a:off x="7567613" y="4532732"/>
          <a:ext cx="153381" cy="258343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177194</xdr:colOff>
      <xdr:row>32</xdr:row>
      <xdr:rowOff>127420</xdr:rowOff>
    </xdr:from>
    <xdr:to>
      <xdr:col>5</xdr:col>
      <xdr:colOff>333375</xdr:colOff>
      <xdr:row>36</xdr:row>
      <xdr:rowOff>128588</xdr:rowOff>
    </xdr:to>
    <xdr:cxnSp macro="">
      <xdr:nvCxnSpPr>
        <xdr:cNvPr id="6" name="Connettore 2 8">
          <a:extLst>
            <a:ext uri="{FF2B5EF4-FFF2-40B4-BE49-F238E27FC236}">
              <a16:creationId xmlns:a16="http://schemas.microsoft.com/office/drawing/2014/main" id="{00000000-0008-0000-1900-000006000000}"/>
            </a:ext>
          </a:extLst>
        </xdr:cNvPr>
        <xdr:cNvCxnSpPr/>
      </xdr:nvCxnSpPr>
      <xdr:spPr>
        <a:xfrm>
          <a:off x="8030557" y="4470820"/>
          <a:ext cx="156181" cy="725068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541735</xdr:colOff>
      <xdr:row>34</xdr:row>
      <xdr:rowOff>169477</xdr:rowOff>
    </xdr:from>
    <xdr:to>
      <xdr:col>5</xdr:col>
      <xdr:colOff>872393</xdr:colOff>
      <xdr:row>36</xdr:row>
      <xdr:rowOff>108192</xdr:rowOff>
    </xdr:to>
    <xdr:sp macro="" textlink="">
      <xdr:nvSpPr>
        <xdr:cNvPr id="7" name="Ovale 12">
          <a:extLst>
            <a:ext uri="{FF2B5EF4-FFF2-40B4-BE49-F238E27FC236}">
              <a16:creationId xmlns:a16="http://schemas.microsoft.com/office/drawing/2014/main" id="{00000000-0008-0000-1900-000007000000}"/>
            </a:ext>
          </a:extLst>
        </xdr:cNvPr>
        <xdr:cNvSpPr/>
      </xdr:nvSpPr>
      <xdr:spPr>
        <a:xfrm rot="184897">
          <a:off x="6066235" y="4874827"/>
          <a:ext cx="2659521" cy="300665"/>
        </a:xfrm>
        <a:prstGeom prst="ellipse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it-IT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it-IT"/>
        </a:p>
      </xdr:txBody>
    </xdr:sp>
    <xdr:clientData/>
  </xdr:twoCellAnchor>
  <xdr:twoCellAnchor>
    <xdr:from>
      <xdr:col>4</xdr:col>
      <xdr:colOff>847724</xdr:colOff>
      <xdr:row>36</xdr:row>
      <xdr:rowOff>128588</xdr:rowOff>
    </xdr:from>
    <xdr:to>
      <xdr:col>5</xdr:col>
      <xdr:colOff>828674</xdr:colOff>
      <xdr:row>38</xdr:row>
      <xdr:rowOff>41451</xdr:rowOff>
    </xdr:to>
    <xdr:sp macro="" textlink="">
      <xdr:nvSpPr>
        <xdr:cNvPr id="8" name="Ovale 14">
          <a:extLst>
            <a:ext uri="{FF2B5EF4-FFF2-40B4-BE49-F238E27FC236}">
              <a16:creationId xmlns:a16="http://schemas.microsoft.com/office/drawing/2014/main" id="{00000000-0008-0000-1900-000008000000}"/>
            </a:ext>
          </a:extLst>
        </xdr:cNvPr>
        <xdr:cNvSpPr/>
      </xdr:nvSpPr>
      <xdr:spPr>
        <a:xfrm>
          <a:off x="6372224" y="5195888"/>
          <a:ext cx="2309813" cy="274813"/>
        </a:xfrm>
        <a:prstGeom prst="ellipse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it-IT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it-IT"/>
        </a:p>
      </xdr:txBody>
    </xdr:sp>
    <xdr:clientData/>
  </xdr:twoCellAnchor>
  <xdr:twoCellAnchor>
    <xdr:from>
      <xdr:col>4</xdr:col>
      <xdr:colOff>1447801</xdr:colOff>
      <xdr:row>29</xdr:row>
      <xdr:rowOff>103853</xdr:rowOff>
    </xdr:from>
    <xdr:to>
      <xdr:col>5</xdr:col>
      <xdr:colOff>1643063</xdr:colOff>
      <xdr:row>34</xdr:row>
      <xdr:rowOff>42671</xdr:rowOff>
    </xdr:to>
    <xdr:sp macro="" textlink="">
      <xdr:nvSpPr>
        <xdr:cNvPr id="9" name="CasellaDiTesto 16">
          <a:extLst>
            <a:ext uri="{FF2B5EF4-FFF2-40B4-BE49-F238E27FC236}">
              <a16:creationId xmlns:a16="http://schemas.microsoft.com/office/drawing/2014/main" id="{00000000-0008-0000-1900-000009000000}"/>
            </a:ext>
          </a:extLst>
        </xdr:cNvPr>
        <xdr:cNvSpPr txBox="1"/>
      </xdr:nvSpPr>
      <xdr:spPr>
        <a:xfrm>
          <a:off x="6972301" y="3904328"/>
          <a:ext cx="2524125" cy="84369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it-IT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it-IT" sz="1600">
              <a:latin typeface="+mj-lt"/>
            </a:rPr>
            <a:t>Approved Acerbis part:</a:t>
          </a:r>
        </a:p>
        <a:p>
          <a:r>
            <a:rPr lang="it-IT" sz="1600">
              <a:latin typeface="+mj-lt"/>
            </a:rPr>
            <a:t>Reinforcement strips </a:t>
          </a:r>
        </a:p>
        <a:p>
          <a:r>
            <a:rPr lang="it-IT" sz="1600">
              <a:latin typeface="+mj-lt"/>
            </a:rPr>
            <a:t>and fibre reinforced</a:t>
          </a:r>
          <a:r>
            <a:rPr lang="it-IT" sz="1600" baseline="0">
              <a:latin typeface="+mj-lt"/>
            </a:rPr>
            <a:t> material</a:t>
          </a:r>
          <a:endParaRPr lang="it-IT" sz="1600">
            <a:latin typeface="+mj-lt"/>
          </a:endParaRPr>
        </a:p>
      </xdr:txBody>
    </xdr:sp>
    <xdr:clientData/>
  </xdr:twoCellAnchor>
  <xdr:twoCellAnchor>
    <xdr:from>
      <xdr:col>2</xdr:col>
      <xdr:colOff>1462087</xdr:colOff>
      <xdr:row>30</xdr:row>
      <xdr:rowOff>38100</xdr:rowOff>
    </xdr:from>
    <xdr:to>
      <xdr:col>3</xdr:col>
      <xdr:colOff>2085974</xdr:colOff>
      <xdr:row>34</xdr:row>
      <xdr:rowOff>157893</xdr:rowOff>
    </xdr:to>
    <xdr:sp macro="" textlink="">
      <xdr:nvSpPr>
        <xdr:cNvPr id="18" name="CasellaDiTesto 16">
          <a:extLst>
            <a:ext uri="{FF2B5EF4-FFF2-40B4-BE49-F238E27FC236}">
              <a16:creationId xmlns:a16="http://schemas.microsoft.com/office/drawing/2014/main" id="{00000000-0008-0000-1900-000012000000}"/>
            </a:ext>
          </a:extLst>
        </xdr:cNvPr>
        <xdr:cNvSpPr txBox="1"/>
      </xdr:nvSpPr>
      <xdr:spPr>
        <a:xfrm>
          <a:off x="2757487" y="4019550"/>
          <a:ext cx="2524125" cy="84369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it-IT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it-IT" sz="1600">
              <a:latin typeface="+mj-lt"/>
            </a:rPr>
            <a:t>Not approved Acerbis part:</a:t>
          </a:r>
        </a:p>
        <a:p>
          <a:r>
            <a:rPr lang="it-IT" sz="1600">
              <a:latin typeface="+mj-lt"/>
            </a:rPr>
            <a:t>No</a:t>
          </a:r>
          <a:r>
            <a:rPr lang="it-IT" sz="1600" baseline="0">
              <a:latin typeface="+mj-lt"/>
            </a:rPr>
            <a:t> reinforcing, material is plain and glossy</a:t>
          </a:r>
          <a:endParaRPr lang="it-IT" sz="1600">
            <a:latin typeface="+mj-lt"/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16</xdr:row>
      <xdr:rowOff>33339</xdr:rowOff>
    </xdr:from>
    <xdr:to>
      <xdr:col>1</xdr:col>
      <xdr:colOff>2476500</xdr:colOff>
      <xdr:row>25</xdr:row>
      <xdr:rowOff>56619</xdr:rowOff>
    </xdr:to>
    <xdr:pic>
      <xdr:nvPicPr>
        <xdr:cNvPr id="11" name="Picture 8" descr="IMG_9999">
          <a:extLst>
            <a:ext uri="{FF2B5EF4-FFF2-40B4-BE49-F238E27FC236}">
              <a16:creationId xmlns:a16="http://schemas.microsoft.com/office/drawing/2014/main" id="{00000000-0008-0000-1C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325" y="2386014"/>
          <a:ext cx="2428875" cy="16520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2852738</xdr:colOff>
      <xdr:row>15</xdr:row>
      <xdr:rowOff>166688</xdr:rowOff>
    </xdr:from>
    <xdr:to>
      <xdr:col>3</xdr:col>
      <xdr:colOff>328613</xdr:colOff>
      <xdr:row>25</xdr:row>
      <xdr:rowOff>174359</xdr:rowOff>
    </xdr:to>
    <xdr:pic>
      <xdr:nvPicPr>
        <xdr:cNvPr id="12" name="Picture 19" descr="Airbox_FIM_SS300_E_CBR500R">
          <a:extLst>
            <a:ext uri="{FF2B5EF4-FFF2-40B4-BE49-F238E27FC236}">
              <a16:creationId xmlns:a16="http://schemas.microsoft.com/office/drawing/2014/main" id="{00000000-0008-0000-1C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00438" y="2338388"/>
          <a:ext cx="2181225" cy="18174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61913</xdr:colOff>
      <xdr:row>29</xdr:row>
      <xdr:rowOff>176213</xdr:rowOff>
    </xdr:from>
    <xdr:to>
      <xdr:col>1</xdr:col>
      <xdr:colOff>2452688</xdr:colOff>
      <xdr:row>38</xdr:row>
      <xdr:rowOff>140494</xdr:rowOff>
    </xdr:to>
    <xdr:pic>
      <xdr:nvPicPr>
        <xdr:cNvPr id="13" name="Picture 13" descr="IMG_0001">
          <a:extLst>
            <a:ext uri="{FF2B5EF4-FFF2-40B4-BE49-F238E27FC236}">
              <a16:creationId xmlns:a16="http://schemas.microsoft.com/office/drawing/2014/main" id="{00000000-0008-0000-1C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9613" y="4881563"/>
          <a:ext cx="2390775" cy="15930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3248032</xdr:colOff>
      <xdr:row>30</xdr:row>
      <xdr:rowOff>90490</xdr:rowOff>
    </xdr:from>
    <xdr:to>
      <xdr:col>4</xdr:col>
      <xdr:colOff>127300</xdr:colOff>
      <xdr:row>38</xdr:row>
      <xdr:rowOff>157165</xdr:rowOff>
    </xdr:to>
    <xdr:pic>
      <xdr:nvPicPr>
        <xdr:cNvPr id="14" name="Picture 18" descr="IMG_0001">
          <a:extLst>
            <a:ext uri="{FF2B5EF4-FFF2-40B4-BE49-F238E27FC236}">
              <a16:creationId xmlns:a16="http://schemas.microsoft.com/office/drawing/2014/main" id="{00000000-0008-0000-1C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-5400000">
          <a:off x="4254653" y="4617894"/>
          <a:ext cx="1514475" cy="22323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3819526</xdr:colOff>
      <xdr:row>17</xdr:row>
      <xdr:rowOff>52387</xdr:rowOff>
    </xdr:from>
    <xdr:to>
      <xdr:col>2</xdr:col>
      <xdr:colOff>171451</xdr:colOff>
      <xdr:row>18</xdr:row>
      <xdr:rowOff>128587</xdr:rowOff>
    </xdr:to>
    <xdr:sp macro="" textlink="">
      <xdr:nvSpPr>
        <xdr:cNvPr id="15" name="Left Arrow 14">
          <a:extLst>
            <a:ext uri="{FF2B5EF4-FFF2-40B4-BE49-F238E27FC236}">
              <a16:creationId xmlns:a16="http://schemas.microsoft.com/office/drawing/2014/main" id="{00000000-0008-0000-1C00-00000F000000}"/>
            </a:ext>
          </a:extLst>
        </xdr:cNvPr>
        <xdr:cNvSpPr/>
      </xdr:nvSpPr>
      <xdr:spPr>
        <a:xfrm>
          <a:off x="4467226" y="2586037"/>
          <a:ext cx="409575" cy="257175"/>
        </a:xfrm>
        <a:prstGeom prst="leftArrow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n-GB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643950</xdr:colOff>
      <xdr:row>11</xdr:row>
      <xdr:rowOff>152400</xdr:rowOff>
    </xdr:from>
    <xdr:to>
      <xdr:col>3</xdr:col>
      <xdr:colOff>610942</xdr:colOff>
      <xdr:row>20</xdr:row>
      <xdr:rowOff>52388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1D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3950" y="1600200"/>
          <a:ext cx="3267405" cy="158115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8</xdr:row>
      <xdr:rowOff>66675</xdr:rowOff>
    </xdr:from>
    <xdr:to>
      <xdr:col>3</xdr:col>
      <xdr:colOff>49214</xdr:colOff>
      <xdr:row>8</xdr:row>
      <xdr:rowOff>2071689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6275" y="1695450"/>
          <a:ext cx="2673352" cy="200501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600075</xdr:colOff>
      <xdr:row>4</xdr:row>
      <xdr:rowOff>0</xdr:rowOff>
    </xdr:from>
    <xdr:to>
      <xdr:col>9</xdr:col>
      <xdr:colOff>180975</xdr:colOff>
      <xdr:row>14</xdr:row>
      <xdr:rowOff>180975</xdr:rowOff>
    </xdr:to>
    <xdr:pic>
      <xdr:nvPicPr>
        <xdr:cNvPr id="2" name="Picture 2" descr="IMG_9995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67275" y="571500"/>
          <a:ext cx="2019300" cy="1514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0</xdr:colOff>
      <xdr:row>4</xdr:row>
      <xdr:rowOff>0</xdr:rowOff>
    </xdr:from>
    <xdr:to>
      <xdr:col>13</xdr:col>
      <xdr:colOff>228600</xdr:colOff>
      <xdr:row>15</xdr:row>
      <xdr:rowOff>19050</xdr:rowOff>
    </xdr:to>
    <xdr:pic>
      <xdr:nvPicPr>
        <xdr:cNvPr id="3" name="Picture 5" descr="IMG_9996">
          <a:extLst>
            <a:ext uri="{FF2B5EF4-FFF2-40B4-BE49-F238E27FC236}">
              <a16:creationId xmlns:a16="http://schemas.microsoft.com/office/drawing/2014/main" id="{00000000-0008-0000-1F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15200" y="571500"/>
          <a:ext cx="2057400" cy="1543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13</xdr:col>
      <xdr:colOff>581025</xdr:colOff>
      <xdr:row>4</xdr:row>
      <xdr:rowOff>9525</xdr:rowOff>
    </xdr:from>
    <xdr:to>
      <xdr:col>17</xdr:col>
      <xdr:colOff>266700</xdr:colOff>
      <xdr:row>15</xdr:row>
      <xdr:rowOff>76200</xdr:rowOff>
    </xdr:to>
    <xdr:pic>
      <xdr:nvPicPr>
        <xdr:cNvPr id="4" name="Picture 7" descr="IMG_0003">
          <a:extLst>
            <a:ext uri="{FF2B5EF4-FFF2-40B4-BE49-F238E27FC236}">
              <a16:creationId xmlns:a16="http://schemas.microsoft.com/office/drawing/2014/main" id="{00000000-0008-0000-1F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25025" y="581025"/>
          <a:ext cx="2124075" cy="1590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552450</xdr:colOff>
      <xdr:row>4</xdr:row>
      <xdr:rowOff>9525</xdr:rowOff>
    </xdr:from>
    <xdr:to>
      <xdr:col>19</xdr:col>
      <xdr:colOff>533400</xdr:colOff>
      <xdr:row>15</xdr:row>
      <xdr:rowOff>85725</xdr:rowOff>
    </xdr:to>
    <xdr:pic>
      <xdr:nvPicPr>
        <xdr:cNvPr id="5" name="Picture 6" descr="IMG_0002">
          <a:extLst>
            <a:ext uri="{FF2B5EF4-FFF2-40B4-BE49-F238E27FC236}">
              <a16:creationId xmlns:a16="http://schemas.microsoft.com/office/drawing/2014/main" id="{00000000-0008-0000-1F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34850" y="581025"/>
          <a:ext cx="1200150" cy="1600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338137</xdr:colOff>
      <xdr:row>18</xdr:row>
      <xdr:rowOff>109538</xdr:rowOff>
    </xdr:from>
    <xdr:to>
      <xdr:col>13</xdr:col>
      <xdr:colOff>604837</xdr:colOff>
      <xdr:row>27</xdr:row>
      <xdr:rowOff>90488</xdr:rowOff>
    </xdr:to>
    <xdr:pic>
      <xdr:nvPicPr>
        <xdr:cNvPr id="6" name="Picture 14" descr="Submit2018Yamaha YZF-R3 (E1-18)_Page_3">
          <a:extLst>
            <a:ext uri="{FF2B5EF4-FFF2-40B4-BE49-F238E27FC236}">
              <a16:creationId xmlns:a16="http://schemas.microsoft.com/office/drawing/2014/main" id="{00000000-0008-0000-1F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29812" y="3195638"/>
          <a:ext cx="2209800" cy="1638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190500</xdr:colOff>
      <xdr:row>38</xdr:row>
      <xdr:rowOff>9525</xdr:rowOff>
    </xdr:from>
    <xdr:to>
      <xdr:col>9</xdr:col>
      <xdr:colOff>38100</xdr:colOff>
      <xdr:row>47</xdr:row>
      <xdr:rowOff>166688</xdr:rowOff>
    </xdr:to>
    <xdr:pic>
      <xdr:nvPicPr>
        <xdr:cNvPr id="7" name="Picture 22" descr="Submit2018Yamaha YZF-R3 (E1-18)_Page_2">
          <a:extLst>
            <a:ext uri="{FF2B5EF4-FFF2-40B4-BE49-F238E27FC236}">
              <a16:creationId xmlns:a16="http://schemas.microsoft.com/office/drawing/2014/main" id="{00000000-0008-0000-1F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3675" y="6905625"/>
          <a:ext cx="2438400" cy="18002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590549</xdr:colOff>
      <xdr:row>39</xdr:row>
      <xdr:rowOff>57151</xdr:rowOff>
    </xdr:from>
    <xdr:to>
      <xdr:col>13</xdr:col>
      <xdr:colOff>76199</xdr:colOff>
      <xdr:row>47</xdr:row>
      <xdr:rowOff>147639</xdr:rowOff>
    </xdr:to>
    <xdr:pic>
      <xdr:nvPicPr>
        <xdr:cNvPr id="8" name="Picture 21" descr="Submit2018Yamaha YZF-R3 (E1-18)_Page_1">
          <a:extLst>
            <a:ext uri="{FF2B5EF4-FFF2-40B4-BE49-F238E27FC236}">
              <a16:creationId xmlns:a16="http://schemas.microsoft.com/office/drawing/2014/main" id="{00000000-0008-0000-1F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34524" y="7138989"/>
          <a:ext cx="2076450" cy="15478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209550</xdr:colOff>
      <xdr:row>5</xdr:row>
      <xdr:rowOff>114300</xdr:rowOff>
    </xdr:from>
    <xdr:to>
      <xdr:col>7</xdr:col>
      <xdr:colOff>85725</xdr:colOff>
      <xdr:row>12</xdr:row>
      <xdr:rowOff>133350</xdr:rowOff>
    </xdr:to>
    <xdr:sp macro="" textlink="">
      <xdr:nvSpPr>
        <xdr:cNvPr id="9" name="Right Arrow 8">
          <a:extLst>
            <a:ext uri="{FF2B5EF4-FFF2-40B4-BE49-F238E27FC236}">
              <a16:creationId xmlns:a16="http://schemas.microsoft.com/office/drawing/2014/main" id="{00000000-0008-0000-1F00-000009000000}"/>
            </a:ext>
          </a:extLst>
        </xdr:cNvPr>
        <xdr:cNvSpPr/>
      </xdr:nvSpPr>
      <xdr:spPr>
        <a:xfrm>
          <a:off x="5086350" y="876300"/>
          <a:ext cx="485775" cy="781050"/>
        </a:xfrm>
        <a:prstGeom prst="rightArrow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n-GB"/>
        </a:p>
      </xdr:txBody>
    </xdr:sp>
    <xdr:clientData/>
  </xdr:twoCellAnchor>
  <xdr:twoCellAnchor>
    <xdr:from>
      <xdr:col>10</xdr:col>
      <xdr:colOff>180975</xdr:colOff>
      <xdr:row>20</xdr:row>
      <xdr:rowOff>57151</xdr:rowOff>
    </xdr:from>
    <xdr:to>
      <xdr:col>10</xdr:col>
      <xdr:colOff>581025</xdr:colOff>
      <xdr:row>21</xdr:row>
      <xdr:rowOff>141605</xdr:rowOff>
    </xdr:to>
    <xdr:sp macro="" textlink="">
      <xdr:nvSpPr>
        <xdr:cNvPr id="10" name="Right Arrow 9">
          <a:extLst>
            <a:ext uri="{FF2B5EF4-FFF2-40B4-BE49-F238E27FC236}">
              <a16:creationId xmlns:a16="http://schemas.microsoft.com/office/drawing/2014/main" id="{00000000-0008-0000-1F00-00000A000000}"/>
            </a:ext>
          </a:extLst>
        </xdr:cNvPr>
        <xdr:cNvSpPr/>
      </xdr:nvSpPr>
      <xdr:spPr>
        <a:xfrm>
          <a:off x="9772650" y="3514726"/>
          <a:ext cx="400050" cy="270192"/>
        </a:xfrm>
        <a:prstGeom prst="rightArrow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n-GB"/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1</xdr:rowOff>
    </xdr:from>
    <xdr:to>
      <xdr:col>8</xdr:col>
      <xdr:colOff>23813</xdr:colOff>
      <xdr:row>33</xdr:row>
      <xdr:rowOff>147347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7700" y="180976"/>
          <a:ext cx="4557713" cy="5938546"/>
        </a:xfrm>
        <a:prstGeom prst="rect">
          <a:avLst/>
        </a:prstGeom>
      </xdr:spPr>
    </xdr:pic>
    <xdr:clientData/>
  </xdr:twoCellAnchor>
  <xdr:twoCellAnchor editAs="oneCell">
    <xdr:from>
      <xdr:col>8</xdr:col>
      <xdr:colOff>204787</xdr:colOff>
      <xdr:row>0</xdr:row>
      <xdr:rowOff>4761</xdr:rowOff>
    </xdr:from>
    <xdr:to>
      <xdr:col>22</xdr:col>
      <xdr:colOff>325433</xdr:colOff>
      <xdr:row>33</xdr:row>
      <xdr:rowOff>76199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2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386387" y="4761"/>
          <a:ext cx="9188446" cy="6043613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635001</xdr:colOff>
      <xdr:row>45</xdr:row>
      <xdr:rowOff>161902</xdr:rowOff>
    </xdr:from>
    <xdr:ext cx="1647724" cy="1639570"/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29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920" r="9960"/>
        <a:stretch/>
      </xdr:blipFill>
      <xdr:spPr>
        <a:xfrm rot="5400000">
          <a:off x="639078" y="4365758"/>
          <a:ext cx="1639570" cy="1647724"/>
        </a:xfrm>
        <a:prstGeom prst="rect">
          <a:avLst/>
        </a:prstGeom>
      </xdr:spPr>
    </xdr:pic>
    <xdr:clientData/>
  </xdr:oneCellAnchor>
  <xdr:oneCellAnchor>
    <xdr:from>
      <xdr:col>1</xdr:col>
      <xdr:colOff>2551854</xdr:colOff>
      <xdr:row>46</xdr:row>
      <xdr:rowOff>1</xdr:rowOff>
    </xdr:from>
    <xdr:ext cx="2608580" cy="1639772"/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29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823" t="17646" b="12288"/>
        <a:stretch/>
      </xdr:blipFill>
      <xdr:spPr>
        <a:xfrm>
          <a:off x="3195321" y="4389968"/>
          <a:ext cx="2608580" cy="1639772"/>
        </a:xfrm>
        <a:prstGeom prst="rect">
          <a:avLst/>
        </a:prstGeom>
      </xdr:spPr>
    </xdr:pic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114300</xdr:colOff>
      <xdr:row>17</xdr:row>
      <xdr:rowOff>76200</xdr:rowOff>
    </xdr:from>
    <xdr:to>
      <xdr:col>10</xdr:col>
      <xdr:colOff>533400</xdr:colOff>
      <xdr:row>29</xdr:row>
      <xdr:rowOff>47625</xdr:rowOff>
    </xdr:to>
    <xdr:pic>
      <xdr:nvPicPr>
        <xdr:cNvPr id="2" name="Picture 1" descr="https://www.explostop.com/wp-content/uploads/2018/11/Formas-explostop-300x237.jpg"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0" y="2924175"/>
          <a:ext cx="3009900" cy="2143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228600</xdr:colOff>
      <xdr:row>5</xdr:row>
      <xdr:rowOff>57149</xdr:rowOff>
    </xdr:from>
    <xdr:to>
      <xdr:col>10</xdr:col>
      <xdr:colOff>485775</xdr:colOff>
      <xdr:row>16</xdr:row>
      <xdr:rowOff>47624</xdr:rowOff>
    </xdr:to>
    <xdr:pic>
      <xdr:nvPicPr>
        <xdr:cNvPr id="3" name="Picture 2" descr="Merlin Fuel Tank Foam 80mm Cube from Merlin Motorsport">
          <a:extLst>
            <a:ext uri="{FF2B5EF4-FFF2-40B4-BE49-F238E27FC236}">
              <a16:creationId xmlns:a16="http://schemas.microsoft.com/office/drawing/2014/main" id="{00000000-0008-0000-2F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00" y="733424"/>
          <a:ext cx="2200275" cy="1981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.bin"/><Relationship Id="rId1" Type="http://schemas.openxmlformats.org/officeDocument/2006/relationships/hyperlink" Target="mailto:info@hmquickshifter.com" TargetMode="Externa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aim-sportline.com/en/products/mxm/technical-specifications.htm" TargetMode="External"/><Relationship Id="rId3" Type="http://schemas.openxmlformats.org/officeDocument/2006/relationships/hyperlink" Target="http://www.starlane.com/" TargetMode="External"/><Relationship Id="rId7" Type="http://schemas.openxmlformats.org/officeDocument/2006/relationships/hyperlink" Target="https://www.aim-sportline.com/en/products/solo2-solo2dl/technical-specifications.htm" TargetMode="External"/><Relationship Id="rId2" Type="http://schemas.openxmlformats.org/officeDocument/2006/relationships/hyperlink" Target="http://www.starlane.com/" TargetMode="External"/><Relationship Id="rId1" Type="http://schemas.openxmlformats.org/officeDocument/2006/relationships/hyperlink" Target="http://2d-datarecording.com/" TargetMode="External"/><Relationship Id="rId6" Type="http://schemas.openxmlformats.org/officeDocument/2006/relationships/hyperlink" Target="http://www.starlane.com/" TargetMode="External"/><Relationship Id="rId5" Type="http://schemas.openxmlformats.org/officeDocument/2006/relationships/hyperlink" Target="http://www.starlane.com/" TargetMode="External"/><Relationship Id="rId4" Type="http://schemas.openxmlformats.org/officeDocument/2006/relationships/hyperlink" Target="http://www.i2m.it/" TargetMode="External"/><Relationship Id="rId9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8" Type="http://schemas.openxmlformats.org/officeDocument/2006/relationships/hyperlink" Target="http://www.bmw-motorradd.com/" TargetMode="External"/><Relationship Id="rId13" Type="http://schemas.openxmlformats.org/officeDocument/2006/relationships/hyperlink" Target="http://www.cosworth.com/" TargetMode="External"/><Relationship Id="rId3" Type="http://schemas.openxmlformats.org/officeDocument/2006/relationships/hyperlink" Target="http://www.race-technology.com/" TargetMode="External"/><Relationship Id="rId7" Type="http://schemas.openxmlformats.org/officeDocument/2006/relationships/hyperlink" Target="http://www.aprilia.com/" TargetMode="External"/><Relationship Id="rId12" Type="http://schemas.openxmlformats.org/officeDocument/2006/relationships/hyperlink" Target="http://www.getdata.it/" TargetMode="External"/><Relationship Id="rId2" Type="http://schemas.openxmlformats.org/officeDocument/2006/relationships/hyperlink" Target="http://www.motec.com.au/" TargetMode="External"/><Relationship Id="rId1" Type="http://schemas.openxmlformats.org/officeDocument/2006/relationships/hyperlink" Target="http://2d-datarecording.com/" TargetMode="External"/><Relationship Id="rId6" Type="http://schemas.openxmlformats.org/officeDocument/2006/relationships/hyperlink" Target="http://www.ducati.com/" TargetMode="External"/><Relationship Id="rId11" Type="http://schemas.openxmlformats.org/officeDocument/2006/relationships/hyperlink" Target="http://www.xtracing.com/" TargetMode="External"/><Relationship Id="rId5" Type="http://schemas.openxmlformats.org/officeDocument/2006/relationships/hyperlink" Target="http://www.mta.it/" TargetMode="External"/><Relationship Id="rId15" Type="http://schemas.openxmlformats.org/officeDocument/2006/relationships/printerSettings" Target="../printerSettings/printerSettings16.bin"/><Relationship Id="rId10" Type="http://schemas.openxmlformats.org/officeDocument/2006/relationships/hyperlink" Target="http://www.gems.co.uk/" TargetMode="External"/><Relationship Id="rId4" Type="http://schemas.openxmlformats.org/officeDocument/2006/relationships/hyperlink" Target="http://www.magnetimarelli.com/" TargetMode="External"/><Relationship Id="rId9" Type="http://schemas.openxmlformats.org/officeDocument/2006/relationships/hyperlink" Target="http://www.i2m.it/" TargetMode="External"/><Relationship Id="rId14" Type="http://schemas.openxmlformats.org/officeDocument/2006/relationships/hyperlink" Target="http://www.starlane.com/" TargetMode="Externa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7.bin"/><Relationship Id="rId2" Type="http://schemas.openxmlformats.org/officeDocument/2006/relationships/hyperlink" Target="mailto:export@bitubo.com" TargetMode="External"/><Relationship Id="rId1" Type="http://schemas.openxmlformats.org/officeDocument/2006/relationships/hyperlink" Target="http://www.mupo.it/" TargetMode="Externa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hyperlink" Target="mailto:r.verhagen@moto-master.com" TargetMode="External"/><Relationship Id="rId2" Type="http://schemas.openxmlformats.org/officeDocument/2006/relationships/hyperlink" Target="mailto:simon.lane@helperformance.com" TargetMode="External"/><Relationship Id="rId1" Type="http://schemas.openxmlformats.org/officeDocument/2006/relationships/hyperlink" Target="mailto:Naoki.Tomisawa.111@yutaka-giken.com" TargetMode="External"/><Relationship Id="rId4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emf"/><Relationship Id="rId3" Type="http://schemas.openxmlformats.org/officeDocument/2006/relationships/hyperlink" Target="mailto:simon.lane@helperformance.com" TargetMode="External"/><Relationship Id="rId7" Type="http://schemas.openxmlformats.org/officeDocument/2006/relationships/oleObject" Target="../embeddings/oleObject1.bin"/><Relationship Id="rId2" Type="http://schemas.openxmlformats.org/officeDocument/2006/relationships/hyperlink" Target="mailto:simon.lane@helperformance.com" TargetMode="External"/><Relationship Id="rId1" Type="http://schemas.openxmlformats.org/officeDocument/2006/relationships/hyperlink" Target="mailto:simon.lane@helperformance.com" TargetMode="External"/><Relationship Id="rId6" Type="http://schemas.openxmlformats.org/officeDocument/2006/relationships/vmlDrawing" Target="../drawings/vmlDrawing1.vml"/><Relationship Id="rId5" Type="http://schemas.openxmlformats.org/officeDocument/2006/relationships/drawing" Target="../drawings/drawing2.xml"/><Relationship Id="rId4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hyperlink" Target="http://www.kawasaki.com/" TargetMode="External"/><Relationship Id="rId2" Type="http://schemas.openxmlformats.org/officeDocument/2006/relationships/hyperlink" Target="http://www.radialclutch.com/" TargetMode="External"/><Relationship Id="rId1" Type="http://schemas.openxmlformats.org/officeDocument/2006/relationships/hyperlink" Target="http://www.edovignaracing.com/" TargetMode="External"/><Relationship Id="rId4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hyperlink" Target="mailto:tomonori_sato@jp.honda" TargetMode="External"/><Relationship Id="rId2" Type="http://schemas.openxmlformats.org/officeDocument/2006/relationships/hyperlink" Target="mailto:jgarcia@suzuki.fr" TargetMode="External"/><Relationship Id="rId1" Type="http://schemas.openxmlformats.org/officeDocument/2006/relationships/hyperlink" Target="mailto:marc.bongers@bmw.de" TargetMode="External"/><Relationship Id="rId4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7.bin"/><Relationship Id="rId2" Type="http://schemas.openxmlformats.org/officeDocument/2006/relationships/hyperlink" Target="https://www.spiderracing.it/prodotto/supporto-mono-panigale/" TargetMode="External"/><Relationship Id="rId1" Type="http://schemas.openxmlformats.org/officeDocument/2006/relationships/hyperlink" Target="mailto:sales@soloengineering.com" TargetMode="External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hyperlink" Target="mailto:sales@soloengineering.com" TargetMode="External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8.bin"/><Relationship Id="rId1" Type="http://schemas.openxmlformats.org/officeDocument/2006/relationships/hyperlink" Target="mailto:sales@soloengineering.com" TargetMode="External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hyperlink" Target="mailto:sales@soloengineering.com" TargetMode="External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9.bin"/><Relationship Id="rId1" Type="http://schemas.openxmlformats.org/officeDocument/2006/relationships/hyperlink" Target="mailto:sales@soloengineering.com" TargetMode="External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0.bin"/><Relationship Id="rId1" Type="http://schemas.openxmlformats.org/officeDocument/2006/relationships/hyperlink" Target="mailto:sales@soloengineering.com" TargetMode="External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hyperlink" Target="mailto:sales@soloengineering.com" TargetMode="External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hyperlink" Target="http://www.essexmotoparts.com/" TargetMode="External"/><Relationship Id="rId2" Type="http://schemas.openxmlformats.org/officeDocument/2006/relationships/hyperlink" Target="http://www.gravesport.com/" TargetMode="External"/><Relationship Id="rId1" Type="http://schemas.openxmlformats.org/officeDocument/2006/relationships/hyperlink" Target="https://www.coremoto.com/" TargetMode="External"/><Relationship Id="rId5" Type="http://schemas.openxmlformats.org/officeDocument/2006/relationships/printerSettings" Target="../printerSettings/printerSettings41.bin"/><Relationship Id="rId4" Type="http://schemas.openxmlformats.org/officeDocument/2006/relationships/hyperlink" Target="https://www.alpharacing.com/" TargetMode="External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4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hyperlink" Target="mailto:sales@soloengineering.com" TargetMode="External"/><Relationship Id="rId2" Type="http://schemas.openxmlformats.org/officeDocument/2006/relationships/hyperlink" Target="mailto:sales@soloengineering.com" TargetMode="External"/><Relationship Id="rId1" Type="http://schemas.openxmlformats.org/officeDocument/2006/relationships/hyperlink" Target="mailto:sales@soloengineering.com" TargetMode="External"/><Relationship Id="rId4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hyperlink" Target="mailto:sales@soloengineering.com" TargetMode="External"/><Relationship Id="rId7" Type="http://schemas.openxmlformats.org/officeDocument/2006/relationships/printerSettings" Target="../printerSettings/printerSettings7.bin"/><Relationship Id="rId2" Type="http://schemas.openxmlformats.org/officeDocument/2006/relationships/hyperlink" Target="mailto:sales@soloengineering.com" TargetMode="External"/><Relationship Id="rId1" Type="http://schemas.openxmlformats.org/officeDocument/2006/relationships/hyperlink" Target="mailto:sales@soloengineering.com" TargetMode="External"/><Relationship Id="rId6" Type="http://schemas.openxmlformats.org/officeDocument/2006/relationships/hyperlink" Target="mailto:sales@soloengineering.com" TargetMode="External"/><Relationship Id="rId5" Type="http://schemas.openxmlformats.org/officeDocument/2006/relationships/hyperlink" Target="mailto:sales@soloengineering.com" TargetMode="External"/><Relationship Id="rId4" Type="http://schemas.openxmlformats.org/officeDocument/2006/relationships/hyperlink" Target="mailto:sales@soloengineering.com" TargetMode="External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hyperlink" Target="https://soloengineering.com/?post_type=wpdmpro&amp;p=5974&amp;preview=true" TargetMode="External"/><Relationship Id="rId3" Type="http://schemas.openxmlformats.org/officeDocument/2006/relationships/hyperlink" Target="https://soloengineering.com/download/wss600-honda-cbr600rr-harness-schematic-and-info-b-111-e-110618-0300-wss19/" TargetMode="External"/><Relationship Id="rId7" Type="http://schemas.openxmlformats.org/officeDocument/2006/relationships/hyperlink" Target="https://soloengineering.com/download/wss600-yamaha-yzfr6-harness-schematic-and-info-b-114-e-050119-0100-wss19/" TargetMode="External"/><Relationship Id="rId2" Type="http://schemas.openxmlformats.org/officeDocument/2006/relationships/hyperlink" Target="https://soloengineering.com/download/wss300-kit-installation-yamaha-yzf-r3/" TargetMode="External"/><Relationship Id="rId1" Type="http://schemas.openxmlformats.org/officeDocument/2006/relationships/hyperlink" Target="https://soloengineering.com/download/wss300-kit-installation-kawasaki-ninja-400/" TargetMode="External"/><Relationship Id="rId6" Type="http://schemas.openxmlformats.org/officeDocument/2006/relationships/hyperlink" Target="https://soloengineering.com/download/wss600-yamaha-yzfr6-harness-schematic-and-info-b-114-e-050119-0100-wss19/" TargetMode="External"/><Relationship Id="rId5" Type="http://schemas.openxmlformats.org/officeDocument/2006/relationships/hyperlink" Target="https://soloengineering.com/download/wss600-kawasaki-zx6r-harness-schematic-and-info-b-112-e-130718-0300/" TargetMode="External"/><Relationship Id="rId10" Type="http://schemas.openxmlformats.org/officeDocument/2006/relationships/printerSettings" Target="../printerSettings/printerSettings8.bin"/><Relationship Id="rId4" Type="http://schemas.openxmlformats.org/officeDocument/2006/relationships/hyperlink" Target="https://soloengineering.com/download/wss600-triumph-daytona675-harness-schematic-and-info-b-108-e-020118-0300/" TargetMode="External"/><Relationship Id="rId9" Type="http://schemas.openxmlformats.org/officeDocument/2006/relationships/hyperlink" Target="https://soloengineering.com/download/wss600-mv-agusta-f3-harness-schematic-b-117-e-050119-0202_mvf3_fim_wss20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B11"/>
  <sheetViews>
    <sheetView topLeftCell="B3" workbookViewId="0">
      <selection activeCell="D2" sqref="D2"/>
    </sheetView>
  </sheetViews>
  <sheetFormatPr defaultRowHeight="14.25"/>
  <cols>
    <col min="2" max="2" width="77.1328125" bestFit="1" customWidth="1"/>
  </cols>
  <sheetData>
    <row r="1" spans="1:2">
      <c r="A1" s="239" t="s">
        <v>742</v>
      </c>
    </row>
    <row r="2" spans="1:2" ht="290" customHeight="1"/>
    <row r="3" spans="1:2" ht="148.35" customHeight="1" thickBot="1"/>
    <row r="4" spans="1:2" ht="14.65" thickBot="1">
      <c r="B4" s="240" t="s">
        <v>742</v>
      </c>
    </row>
    <row r="5" spans="1:2" ht="14.65" thickBot="1"/>
    <row r="6" spans="1:2">
      <c r="B6" s="751" t="s">
        <v>1845</v>
      </c>
    </row>
    <row r="7" spans="1:2" ht="14.65" thickBot="1">
      <c r="B7" s="752">
        <v>2024</v>
      </c>
    </row>
    <row r="8" spans="1:2" ht="14.65" thickBot="1"/>
    <row r="9" spans="1:2" ht="26.65" thickBot="1">
      <c r="B9" s="199" t="s">
        <v>3204</v>
      </c>
    </row>
    <row r="10" spans="1:2" ht="14.65" thickBot="1"/>
    <row r="11" spans="1:2" ht="14.65" thickBot="1">
      <c r="B11" s="753">
        <v>45322</v>
      </c>
    </row>
  </sheetData>
  <sheetProtection algorithmName="SHA-512" hashValue="rTUiTztx2l2EkiA9MmASAjLlhKFwUQqzYpeI4rPv4D9fuWSASdRF7ulKkTvLplhnMYXt4F6MrPQr5cadueGmIg==" saltValue="R392WZqZP+nZisOZQSzIxg==" spinCount="100000" sheet="1" formatCells="0" formatColumns="0" formatRows="0" insertColumns="0" insertRows="0" insertHyperlinks="0" deleteColumns="0" deleteRows="0" sort="0" autoFilter="0" pivotTables="0"/>
  <hyperlinks>
    <hyperlink ref="A1" location="Contents!A1" display="Return" xr:uid="{00000000-0004-0000-0000-000000000000}"/>
    <hyperlink ref="B4" location="Contents!A1" display="CONTENTS" xr:uid="{00000000-0004-0000-0000-000001000000}"/>
  </hyperlinks>
  <pageMargins left="0.7" right="0.7" top="0.75" bottom="0.75" header="0.3" footer="0.3"/>
  <pageSetup orientation="portrait" horizontalDpi="4294967293" verticalDpi="4294967293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21">
    <tabColor rgb="FFFF0000"/>
  </sheetPr>
  <dimension ref="A2:K25"/>
  <sheetViews>
    <sheetView zoomScale="60" zoomScaleNormal="60" workbookViewId="0">
      <selection activeCell="D29" sqref="D29"/>
    </sheetView>
  </sheetViews>
  <sheetFormatPr defaultRowHeight="14.25"/>
  <cols>
    <col min="2" max="2" width="29.3984375" customWidth="1"/>
    <col min="3" max="3" width="0.73046875" customWidth="1"/>
    <col min="4" max="4" width="21.6640625" customWidth="1"/>
    <col min="5" max="5" width="16.19921875" customWidth="1"/>
    <col min="6" max="6" width="22.53125" customWidth="1"/>
    <col min="7" max="7" width="16.3984375" customWidth="1"/>
    <col min="8" max="8" width="17" customWidth="1"/>
    <col min="9" max="9" width="16.1328125" customWidth="1"/>
    <col min="10" max="10" width="26.73046875" style="56" customWidth="1"/>
    <col min="11" max="11" width="79" customWidth="1"/>
  </cols>
  <sheetData>
    <row r="2" spans="1:11">
      <c r="B2" s="1889" t="s">
        <v>1881</v>
      </c>
      <c r="C2" s="1890"/>
      <c r="D2" s="1890"/>
      <c r="E2" s="1890"/>
      <c r="F2" s="1890"/>
      <c r="G2" s="1890"/>
      <c r="H2" s="1890"/>
      <c r="I2" s="1890"/>
      <c r="J2" s="1890"/>
      <c r="K2" s="1891"/>
    </row>
    <row r="3" spans="1:11" ht="14.65" thickBot="1">
      <c r="A3" s="239" t="s">
        <v>742</v>
      </c>
    </row>
    <row r="4" spans="1:11" ht="14.65" thickBot="1">
      <c r="B4" s="142"/>
      <c r="C4" s="140"/>
      <c r="D4" s="140" t="s">
        <v>310</v>
      </c>
      <c r="E4" s="140" t="s">
        <v>310</v>
      </c>
      <c r="F4" s="140" t="s">
        <v>309</v>
      </c>
      <c r="G4" s="140" t="s">
        <v>178</v>
      </c>
      <c r="H4" s="140" t="s">
        <v>307</v>
      </c>
      <c r="I4" s="140" t="s">
        <v>354</v>
      </c>
      <c r="J4" s="140" t="s">
        <v>353</v>
      </c>
      <c r="K4" s="140" t="s">
        <v>777</v>
      </c>
    </row>
    <row r="5" spans="1:11" ht="14.65" thickBot="1">
      <c r="B5" s="139" t="s">
        <v>13</v>
      </c>
      <c r="C5" s="103"/>
      <c r="D5" s="103" t="s">
        <v>304</v>
      </c>
      <c r="E5" s="103" t="s">
        <v>6</v>
      </c>
      <c r="F5" s="103" t="s">
        <v>304</v>
      </c>
      <c r="G5" s="103" t="s">
        <v>6</v>
      </c>
      <c r="H5" s="103" t="s">
        <v>304</v>
      </c>
      <c r="I5" s="103" t="s">
        <v>6</v>
      </c>
      <c r="J5" s="103" t="s">
        <v>304</v>
      </c>
      <c r="K5" s="103"/>
    </row>
    <row r="6" spans="1:11" ht="16.149999999999999" thickBot="1">
      <c r="B6" s="622" t="s">
        <v>1251</v>
      </c>
      <c r="C6" s="475"/>
      <c r="D6" s="475"/>
      <c r="E6" s="476"/>
      <c r="F6" s="477"/>
      <c r="G6" s="476"/>
      <c r="H6" s="477"/>
      <c r="I6" s="476"/>
      <c r="J6" s="478"/>
      <c r="K6" s="476"/>
    </row>
    <row r="7" spans="1:11" ht="15.75">
      <c r="B7" s="469" t="s">
        <v>1253</v>
      </c>
      <c r="C7" s="469"/>
      <c r="D7" s="469" t="s">
        <v>1886</v>
      </c>
      <c r="E7" s="470"/>
      <c r="F7" s="471"/>
      <c r="G7" s="470"/>
      <c r="H7" s="471"/>
      <c r="I7" s="471"/>
      <c r="J7" s="467"/>
      <c r="K7" s="470"/>
    </row>
    <row r="8" spans="1:11" ht="16.149999999999999" thickBot="1">
      <c r="B8" s="469" t="s">
        <v>1253</v>
      </c>
      <c r="C8" s="469"/>
      <c r="D8" s="469" t="s">
        <v>1252</v>
      </c>
      <c r="E8" s="470">
        <v>2100</v>
      </c>
      <c r="F8" s="471" t="s">
        <v>1255</v>
      </c>
      <c r="G8" s="470"/>
      <c r="H8" s="471" t="s">
        <v>116</v>
      </c>
      <c r="I8" s="471" t="s">
        <v>116</v>
      </c>
      <c r="J8" s="467">
        <v>2100</v>
      </c>
      <c r="K8" s="470"/>
    </row>
    <row r="9" spans="1:11" ht="16.149999999999999" thickBot="1">
      <c r="B9" s="623" t="s">
        <v>1592</v>
      </c>
      <c r="C9" s="624"/>
      <c r="D9" s="624"/>
      <c r="E9" s="625"/>
      <c r="F9" s="626"/>
      <c r="G9" s="625"/>
      <c r="H9" s="626"/>
      <c r="I9" s="625"/>
      <c r="J9" s="627"/>
      <c r="K9" s="625"/>
    </row>
    <row r="10" spans="1:11" ht="16.149999999999999" thickBot="1">
      <c r="B10" s="1308" t="s">
        <v>1253</v>
      </c>
      <c r="C10" s="1309"/>
      <c r="D10" s="1309" t="s">
        <v>3015</v>
      </c>
      <c r="E10" s="1310">
        <v>2500</v>
      </c>
      <c r="F10" s="1309" t="s">
        <v>1255</v>
      </c>
      <c r="G10" s="1310"/>
      <c r="H10" s="1309" t="s">
        <v>116</v>
      </c>
      <c r="I10" s="1310" t="s">
        <v>116</v>
      </c>
      <c r="J10" s="1311">
        <v>2500</v>
      </c>
      <c r="K10" s="1310"/>
    </row>
    <row r="11" spans="1:11" ht="16.149999999999999" thickBot="1">
      <c r="B11" s="1074" t="s">
        <v>310</v>
      </c>
      <c r="C11" s="1075"/>
      <c r="D11" s="1075" t="s">
        <v>3000</v>
      </c>
      <c r="E11" s="1077">
        <v>1950</v>
      </c>
      <c r="F11" s="1075"/>
      <c r="G11" s="1076"/>
      <c r="H11" s="1075"/>
      <c r="I11" s="1077"/>
      <c r="J11" s="1078">
        <v>1950</v>
      </c>
      <c r="K11" s="1076"/>
    </row>
    <row r="12" spans="1:11" ht="16.149999999999999" thickBot="1">
      <c r="B12" s="1074" t="s">
        <v>3001</v>
      </c>
      <c r="C12" s="1075"/>
      <c r="D12" s="1075"/>
      <c r="E12" s="1076"/>
      <c r="F12" s="1075"/>
      <c r="G12" s="1076"/>
      <c r="H12" s="1075"/>
      <c r="I12" s="1077"/>
      <c r="J12" s="1078">
        <v>345</v>
      </c>
      <c r="K12" s="1076" t="s">
        <v>3006</v>
      </c>
    </row>
    <row r="13" spans="1:11" ht="16.149999999999999" thickBot="1">
      <c r="B13" s="1074" t="s">
        <v>3002</v>
      </c>
      <c r="C13" s="1075"/>
      <c r="D13" s="1075"/>
      <c r="E13" s="1076"/>
      <c r="F13" s="1075"/>
      <c r="G13" s="1076"/>
      <c r="H13" s="1075"/>
      <c r="I13" s="1077">
        <v>295</v>
      </c>
      <c r="J13" s="1078"/>
      <c r="K13" s="1076" t="s">
        <v>3005</v>
      </c>
    </row>
    <row r="14" spans="1:11" ht="16.149999999999999" thickBot="1">
      <c r="B14" s="1074" t="s">
        <v>3003</v>
      </c>
      <c r="C14" s="1075"/>
      <c r="D14" s="1075"/>
      <c r="E14" s="1076"/>
      <c r="F14" s="1075"/>
      <c r="G14" s="1076"/>
      <c r="H14" s="1075"/>
      <c r="I14" s="1077"/>
      <c r="J14" s="1078">
        <v>150</v>
      </c>
      <c r="K14" s="1076" t="s">
        <v>3004</v>
      </c>
    </row>
    <row r="15" spans="1:11" ht="16.149999999999999" thickBot="1">
      <c r="B15" s="1074" t="s">
        <v>3007</v>
      </c>
      <c r="C15" s="1075"/>
      <c r="D15" s="1075"/>
      <c r="E15" s="1076"/>
      <c r="F15" s="1075"/>
      <c r="G15" s="1076"/>
      <c r="H15" s="1075"/>
      <c r="I15" s="1077"/>
      <c r="J15" s="1078">
        <v>330</v>
      </c>
      <c r="K15" s="1076" t="s">
        <v>3008</v>
      </c>
    </row>
    <row r="16" spans="1:11" ht="16.149999999999999" thickBot="1">
      <c r="B16" s="1074"/>
      <c r="C16" s="1075"/>
      <c r="D16" s="1075"/>
      <c r="E16" s="1076"/>
      <c r="F16" s="1075"/>
      <c r="G16" s="1076"/>
      <c r="H16" s="1075"/>
      <c r="I16" s="1077"/>
      <c r="J16" s="1078"/>
      <c r="K16" s="1076"/>
    </row>
    <row r="17" spans="2:11" ht="16.149999999999999" thickBot="1">
      <c r="B17" s="634" t="s">
        <v>1593</v>
      </c>
      <c r="C17" s="628"/>
      <c r="D17" s="628"/>
      <c r="E17" s="629"/>
      <c r="F17" s="630"/>
      <c r="G17" s="629"/>
      <c r="H17" s="630"/>
      <c r="I17" s="629"/>
      <c r="J17" s="631"/>
      <c r="K17" s="629"/>
    </row>
    <row r="18" spans="2:11" ht="35.25" customHeight="1" thickBot="1">
      <c r="B18" s="472" t="s">
        <v>1253</v>
      </c>
      <c r="C18" s="632"/>
      <c r="D18" s="632" t="s">
        <v>1594</v>
      </c>
      <c r="E18" s="633">
        <v>980</v>
      </c>
      <c r="F18" s="473" t="s">
        <v>1596</v>
      </c>
      <c r="G18" s="474"/>
      <c r="H18" s="473" t="s">
        <v>116</v>
      </c>
      <c r="I18" s="474" t="s">
        <v>116</v>
      </c>
      <c r="J18" s="468">
        <v>2208</v>
      </c>
      <c r="K18" s="474" t="s">
        <v>1595</v>
      </c>
    </row>
    <row r="19" spans="2:11" ht="16.149999999999999" thickBot="1">
      <c r="B19" s="1059" t="s">
        <v>2114</v>
      </c>
      <c r="C19" s="1060"/>
      <c r="D19" s="1060"/>
      <c r="E19" s="1061"/>
      <c r="F19" s="1062"/>
      <c r="G19" s="1061"/>
      <c r="H19" s="1062"/>
      <c r="I19" s="1061"/>
      <c r="J19" s="1063"/>
      <c r="K19" s="1061"/>
    </row>
    <row r="20" spans="2:11" ht="16.149999999999999" thickBot="1">
      <c r="B20" s="1074" t="s">
        <v>3096</v>
      </c>
      <c r="C20" s="1075"/>
      <c r="D20" s="1075" t="s">
        <v>2964</v>
      </c>
      <c r="E20" s="1076">
        <v>1595</v>
      </c>
      <c r="F20" s="1075" t="s">
        <v>1255</v>
      </c>
      <c r="G20" s="1076"/>
      <c r="H20" s="1075" t="s">
        <v>1255</v>
      </c>
      <c r="I20" s="1075" t="s">
        <v>1255</v>
      </c>
      <c r="J20" s="1369">
        <v>1595</v>
      </c>
      <c r="K20" s="1076" t="s">
        <v>2965</v>
      </c>
    </row>
    <row r="21" spans="2:11" ht="15.75">
      <c r="B21" s="1074" t="s">
        <v>3096</v>
      </c>
      <c r="C21" s="1075"/>
      <c r="D21" s="1075" t="s">
        <v>3214</v>
      </c>
      <c r="E21" s="1076">
        <v>1595</v>
      </c>
      <c r="F21" s="1075" t="s">
        <v>1255</v>
      </c>
      <c r="G21" s="1076"/>
      <c r="H21" s="1075" t="s">
        <v>1255</v>
      </c>
      <c r="I21" s="1075" t="s">
        <v>1255</v>
      </c>
      <c r="J21" s="1369">
        <v>1595</v>
      </c>
      <c r="K21" s="1076" t="s">
        <v>2965</v>
      </c>
    </row>
    <row r="22" spans="2:11" ht="15.75">
      <c r="B22" s="1370" t="s">
        <v>3085</v>
      </c>
      <c r="C22" s="1371"/>
      <c r="D22" s="1370" t="s">
        <v>3090</v>
      </c>
      <c r="E22" s="1371"/>
      <c r="F22" s="1371"/>
      <c r="G22" s="1371"/>
      <c r="H22" s="1371"/>
      <c r="I22" s="1371"/>
      <c r="J22" s="1372"/>
      <c r="K22" s="1373"/>
    </row>
    <row r="23" spans="2:11" ht="15.75">
      <c r="B23" s="1373" t="s">
        <v>310</v>
      </c>
      <c r="C23" s="1373"/>
      <c r="D23" s="1373" t="s">
        <v>3086</v>
      </c>
      <c r="E23" s="1373" t="s">
        <v>3087</v>
      </c>
      <c r="F23" s="1373" t="s">
        <v>1255</v>
      </c>
      <c r="G23" s="1373"/>
      <c r="H23" s="1373"/>
      <c r="I23" s="1373"/>
      <c r="J23" s="1374" t="s">
        <v>3087</v>
      </c>
      <c r="K23" s="1373" t="s">
        <v>11</v>
      </c>
    </row>
    <row r="24" spans="2:11" ht="15.75">
      <c r="B24" s="1373" t="s">
        <v>3088</v>
      </c>
      <c r="C24" s="1373"/>
      <c r="D24" s="1373" t="s">
        <v>3092</v>
      </c>
      <c r="E24" s="1373"/>
      <c r="F24" s="1373"/>
      <c r="G24" s="1373"/>
      <c r="H24" s="1373"/>
      <c r="I24" s="1373"/>
      <c r="J24" s="1374" t="s">
        <v>3094</v>
      </c>
      <c r="K24" s="1373" t="s">
        <v>3093</v>
      </c>
    </row>
    <row r="25" spans="2:11" ht="15.75">
      <c r="B25" s="1373" t="s">
        <v>3089</v>
      </c>
      <c r="C25" s="1373"/>
      <c r="D25" s="1373" t="s">
        <v>11</v>
      </c>
      <c r="E25" s="1373"/>
      <c r="F25" s="1373"/>
      <c r="G25" s="1373"/>
      <c r="H25" s="1373"/>
      <c r="I25" s="1373"/>
      <c r="J25" s="1374" t="s">
        <v>3095</v>
      </c>
      <c r="K25" s="1373" t="s">
        <v>3091</v>
      </c>
    </row>
  </sheetData>
  <sheetProtection formatCells="0" formatColumns="0" formatRows="0" insertColumns="0" insertRows="0" insertHyperlinks="0" deleteColumns="0" deleteRows="0" sort="0" autoFilter="0" pivotTables="0"/>
  <mergeCells count="1">
    <mergeCell ref="B2:K2"/>
  </mergeCells>
  <conditionalFormatting sqref="J7:J8">
    <cfRule type="cellIs" dxfId="7" priority="3" stopIfTrue="1" operator="between">
      <formula>0</formula>
      <formula>2500</formula>
    </cfRule>
    <cfRule type="cellIs" dxfId="6" priority="4" stopIfTrue="1" operator="greaterThan">
      <formula>2500.01</formula>
    </cfRule>
  </conditionalFormatting>
  <conditionalFormatting sqref="J10:J16 J18">
    <cfRule type="cellIs" dxfId="5" priority="5" stopIfTrue="1" operator="between">
      <formula>0</formula>
      <formula>2500</formula>
    </cfRule>
    <cfRule type="cellIs" dxfId="4" priority="6" stopIfTrue="1" operator="greaterThan">
      <formula>2500.01</formula>
    </cfRule>
  </conditionalFormatting>
  <conditionalFormatting sqref="J20:J21">
    <cfRule type="cellIs" dxfId="3" priority="1" stopIfTrue="1" operator="between">
      <formula>0</formula>
      <formula>2500</formula>
    </cfRule>
    <cfRule type="cellIs" dxfId="2" priority="2" stopIfTrue="1" operator="greaterThan">
      <formula>2500.01</formula>
    </cfRule>
  </conditionalFormatting>
  <hyperlinks>
    <hyperlink ref="A3" location="Contents!A1" display="Contents" xr:uid="{00000000-0004-0000-0500-000000000000}"/>
  </hyperlinks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22">
    <tabColor rgb="FFFF0000"/>
  </sheetPr>
  <dimension ref="A1:K7"/>
  <sheetViews>
    <sheetView workbookViewId="0">
      <selection activeCell="B15" sqref="B15"/>
    </sheetView>
  </sheetViews>
  <sheetFormatPr defaultRowHeight="14.25"/>
  <cols>
    <col min="2" max="2" width="29.3984375" customWidth="1"/>
    <col min="3" max="3" width="13.73046875" customWidth="1"/>
    <col min="4" max="4" width="15" customWidth="1"/>
    <col min="5" max="5" width="0.73046875" customWidth="1"/>
    <col min="6" max="6" width="17.3984375" bestFit="1" customWidth="1"/>
    <col min="7" max="7" width="16.19921875" customWidth="1"/>
    <col min="8" max="8" width="17" customWidth="1"/>
    <col min="9" max="9" width="16.1328125" customWidth="1"/>
    <col min="10" max="10" width="26.73046875" customWidth="1"/>
    <col min="11" max="11" width="79" customWidth="1"/>
  </cols>
  <sheetData>
    <row r="1" spans="1:11" ht="14.65" thickBot="1">
      <c r="A1" s="239" t="s">
        <v>742</v>
      </c>
    </row>
    <row r="2" spans="1:11" ht="14.65" thickBot="1">
      <c r="B2" s="142"/>
      <c r="C2" s="141" t="s">
        <v>310</v>
      </c>
      <c r="D2" s="141" t="s">
        <v>178</v>
      </c>
      <c r="E2" s="140"/>
      <c r="F2" s="140" t="s">
        <v>1772</v>
      </c>
      <c r="G2" s="140" t="s">
        <v>310</v>
      </c>
      <c r="H2" s="140" t="s">
        <v>307</v>
      </c>
      <c r="I2" s="140" t="s">
        <v>354</v>
      </c>
      <c r="J2" s="140" t="s">
        <v>353</v>
      </c>
      <c r="K2" s="140" t="s">
        <v>1254</v>
      </c>
    </row>
    <row r="3" spans="1:11" ht="14.65" thickBot="1">
      <c r="B3" s="139"/>
      <c r="C3" s="104" t="s">
        <v>305</v>
      </c>
      <c r="D3" s="104" t="s">
        <v>305</v>
      </c>
      <c r="E3" s="103"/>
      <c r="F3" s="103" t="s">
        <v>1256</v>
      </c>
      <c r="G3" s="103" t="s">
        <v>1257</v>
      </c>
      <c r="H3" s="103" t="s">
        <v>1258</v>
      </c>
      <c r="I3" s="103" t="s">
        <v>6</v>
      </c>
      <c r="J3" s="103" t="s">
        <v>304</v>
      </c>
      <c r="K3" s="103"/>
    </row>
    <row r="4" spans="1:11">
      <c r="B4" s="725" t="s">
        <v>1043</v>
      </c>
      <c r="C4" s="726"/>
      <c r="D4" s="726"/>
      <c r="E4" s="726"/>
      <c r="F4" s="726"/>
      <c r="G4" s="727"/>
      <c r="H4" s="728"/>
      <c r="I4" s="727"/>
      <c r="J4" s="726"/>
      <c r="K4" s="724"/>
    </row>
    <row r="5" spans="1:11" ht="34.9">
      <c r="B5" s="729" t="s">
        <v>1357</v>
      </c>
      <c r="C5" s="730" t="s">
        <v>1773</v>
      </c>
      <c r="D5" s="730"/>
      <c r="E5" s="731"/>
      <c r="F5" s="731" t="s">
        <v>1774</v>
      </c>
      <c r="G5" s="732" t="s">
        <v>1358</v>
      </c>
      <c r="H5" s="731" t="s">
        <v>1359</v>
      </c>
      <c r="I5" s="732" t="s">
        <v>116</v>
      </c>
      <c r="J5" s="732">
        <v>370</v>
      </c>
      <c r="K5" s="737" t="s">
        <v>1775</v>
      </c>
    </row>
    <row r="6" spans="1:11" ht="34.9">
      <c r="B6" s="729" t="s">
        <v>1776</v>
      </c>
      <c r="C6" s="730" t="s">
        <v>1777</v>
      </c>
      <c r="D6" s="730"/>
      <c r="E6" s="731"/>
      <c r="F6" s="731" t="s">
        <v>1778</v>
      </c>
      <c r="G6" s="732" t="s">
        <v>1358</v>
      </c>
      <c r="H6" s="731" t="s">
        <v>1359</v>
      </c>
      <c r="I6" s="732"/>
      <c r="J6" s="732"/>
      <c r="K6" s="737" t="s">
        <v>1775</v>
      </c>
    </row>
    <row r="7" spans="1:11" ht="23.25">
      <c r="B7" s="733" t="s">
        <v>1291</v>
      </c>
      <c r="C7" s="734" t="s">
        <v>1360</v>
      </c>
      <c r="D7" s="734"/>
      <c r="E7" s="735"/>
      <c r="F7" s="731" t="s">
        <v>1779</v>
      </c>
      <c r="G7" s="732" t="s">
        <v>1358</v>
      </c>
      <c r="H7" s="735" t="s">
        <v>1361</v>
      </c>
      <c r="I7" s="732" t="s">
        <v>116</v>
      </c>
      <c r="J7" s="736">
        <v>370</v>
      </c>
      <c r="K7" s="737" t="s">
        <v>1780</v>
      </c>
    </row>
  </sheetData>
  <sheetProtection formatCells="0" formatColumns="0" formatRows="0" insertColumns="0" insertRows="0" insertHyperlinks="0" deleteColumns="0" deleteRows="0" sort="0" autoFilter="0" pivotTables="0"/>
  <conditionalFormatting sqref="J5:J7">
    <cfRule type="cellIs" dxfId="1" priority="3" stopIfTrue="1" operator="between">
      <formula>0</formula>
      <formula>2500</formula>
    </cfRule>
    <cfRule type="cellIs" dxfId="0" priority="4" stopIfTrue="1" operator="greaterThan">
      <formula>2500.01</formula>
    </cfRule>
  </conditionalFormatting>
  <hyperlinks>
    <hyperlink ref="A1" location="Contents!A1" display="Contents" xr:uid="{00000000-0004-0000-0600-000000000000}"/>
  </hyperlinks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8">
    <tabColor rgb="FFFF0000"/>
  </sheetPr>
  <dimension ref="A1:K46"/>
  <sheetViews>
    <sheetView topLeftCell="A15" zoomScale="85" zoomScaleNormal="85" workbookViewId="0">
      <selection activeCell="F11" sqref="F11"/>
    </sheetView>
  </sheetViews>
  <sheetFormatPr defaultRowHeight="14.25"/>
  <cols>
    <col min="2" max="2" width="5.3984375" customWidth="1"/>
    <col min="3" max="3" width="17.53125" bestFit="1" customWidth="1"/>
    <col min="4" max="4" width="28.1328125" customWidth="1"/>
    <col min="5" max="5" width="15.1328125" customWidth="1"/>
    <col min="6" max="6" width="51.53125" customWidth="1"/>
    <col min="7" max="7" width="9.73046875" bestFit="1" customWidth="1"/>
    <col min="10" max="10" width="9" bestFit="1" customWidth="1"/>
  </cols>
  <sheetData>
    <row r="1" spans="1:7">
      <c r="A1" s="239" t="s">
        <v>742</v>
      </c>
    </row>
    <row r="2" spans="1:7" ht="14.65" thickBot="1"/>
    <row r="3" spans="1:7" ht="14.65" thickBot="1">
      <c r="B3" s="1895" t="s">
        <v>1857</v>
      </c>
      <c r="C3" s="1896"/>
      <c r="D3" s="1896"/>
      <c r="E3" s="1896"/>
      <c r="F3" s="760">
        <f>Cover!B7</f>
        <v>2024</v>
      </c>
      <c r="G3" s="759"/>
    </row>
    <row r="4" spans="1:7" ht="14.65" thickBot="1">
      <c r="B4" s="1811" t="s">
        <v>1431</v>
      </c>
      <c r="C4" s="1812"/>
      <c r="D4" s="1812"/>
      <c r="E4" s="1812"/>
      <c r="F4" s="1812"/>
      <c r="G4" s="1813"/>
    </row>
    <row r="5" spans="1:7" s="531" customFormat="1" ht="29.65" customHeight="1" thickBot="1">
      <c r="B5" s="1892" t="s">
        <v>1547</v>
      </c>
      <c r="C5" s="1893"/>
      <c r="D5" s="1893"/>
      <c r="E5" s="1893"/>
      <c r="F5" s="1893"/>
      <c r="G5" s="1894"/>
    </row>
    <row r="6" spans="1:7" ht="14.65" thickBot="1">
      <c r="B6" s="1820"/>
      <c r="C6" s="82" t="s">
        <v>195</v>
      </c>
      <c r="D6" s="81" t="s">
        <v>4</v>
      </c>
      <c r="E6" s="81" t="s">
        <v>958</v>
      </c>
      <c r="F6" s="81" t="s">
        <v>23</v>
      </c>
      <c r="G6" s="155" t="s">
        <v>6</v>
      </c>
    </row>
    <row r="7" spans="1:7" ht="3.75" customHeight="1">
      <c r="B7" s="1821"/>
      <c r="C7" s="29"/>
      <c r="D7" s="8"/>
      <c r="E7" s="79"/>
      <c r="F7" s="8"/>
      <c r="G7" s="156"/>
    </row>
    <row r="8" spans="1:7" ht="15" customHeight="1">
      <c r="B8" s="1821"/>
      <c r="C8" s="29" t="s">
        <v>1230</v>
      </c>
      <c r="D8" s="8" t="s">
        <v>1231</v>
      </c>
      <c r="E8" s="79" t="s">
        <v>172</v>
      </c>
      <c r="F8" s="8" t="s">
        <v>1232</v>
      </c>
      <c r="G8" s="156"/>
    </row>
    <row r="9" spans="1:7" ht="15" customHeight="1">
      <c r="B9" s="1821"/>
      <c r="C9" s="29"/>
      <c r="D9" s="8"/>
      <c r="E9" s="79"/>
      <c r="F9" s="8"/>
      <c r="G9" s="156"/>
    </row>
    <row r="10" spans="1:7" ht="15" customHeight="1">
      <c r="B10" s="1821"/>
      <c r="C10" s="29" t="s">
        <v>2118</v>
      </c>
      <c r="D10" s="8" t="s">
        <v>2119</v>
      </c>
      <c r="E10" s="79" t="s">
        <v>172</v>
      </c>
      <c r="F10" s="8" t="s">
        <v>2115</v>
      </c>
      <c r="G10" s="156"/>
    </row>
    <row r="11" spans="1:7" ht="15" customHeight="1">
      <c r="B11" s="1821"/>
      <c r="C11" s="29"/>
      <c r="D11" s="8"/>
      <c r="E11" s="79"/>
      <c r="F11" s="8"/>
      <c r="G11" s="156"/>
    </row>
    <row r="12" spans="1:7">
      <c r="B12" s="1821"/>
      <c r="C12" s="80" t="s">
        <v>804</v>
      </c>
      <c r="D12" s="8" t="s">
        <v>805</v>
      </c>
      <c r="E12" s="79" t="s">
        <v>172</v>
      </c>
      <c r="F12" s="8" t="s">
        <v>806</v>
      </c>
      <c r="G12" s="156">
        <v>187.67</v>
      </c>
    </row>
    <row r="13" spans="1:7">
      <c r="B13" s="1821"/>
      <c r="C13" s="80"/>
      <c r="D13" s="8"/>
      <c r="E13" s="79"/>
      <c r="F13" s="8"/>
      <c r="G13" s="156"/>
    </row>
    <row r="14" spans="1:7">
      <c r="B14" s="1821"/>
      <c r="C14" s="80" t="s">
        <v>183</v>
      </c>
      <c r="D14" s="8" t="s">
        <v>187</v>
      </c>
      <c r="E14" s="79" t="s">
        <v>172</v>
      </c>
      <c r="F14" s="8" t="s">
        <v>412</v>
      </c>
      <c r="G14" s="156">
        <v>111.64</v>
      </c>
    </row>
    <row r="15" spans="1:7">
      <c r="B15" s="1821"/>
      <c r="C15" s="80" t="s">
        <v>183</v>
      </c>
      <c r="D15" s="8" t="s">
        <v>186</v>
      </c>
      <c r="E15" s="79" t="s">
        <v>172</v>
      </c>
      <c r="F15" s="8" t="s">
        <v>412</v>
      </c>
      <c r="G15" s="156">
        <v>196.5</v>
      </c>
    </row>
    <row r="16" spans="1:7">
      <c r="B16" s="1821"/>
      <c r="C16" s="80"/>
      <c r="D16" s="8"/>
      <c r="E16" s="8"/>
      <c r="F16" s="8"/>
      <c r="G16" s="157"/>
    </row>
    <row r="17" spans="2:7">
      <c r="B17" s="1821"/>
      <c r="C17" s="80" t="s">
        <v>1043</v>
      </c>
      <c r="D17" s="8" t="s">
        <v>182</v>
      </c>
      <c r="E17" s="8" t="s">
        <v>172</v>
      </c>
      <c r="F17" s="8" t="s">
        <v>412</v>
      </c>
      <c r="G17" s="157">
        <v>211.19</v>
      </c>
    </row>
    <row r="18" spans="2:7">
      <c r="B18" s="1821"/>
      <c r="C18" s="80"/>
      <c r="D18" s="8"/>
      <c r="E18" s="8"/>
      <c r="F18" s="8"/>
      <c r="G18" s="157"/>
    </row>
    <row r="19" spans="2:7">
      <c r="B19" s="1821"/>
      <c r="C19" s="29" t="s">
        <v>181</v>
      </c>
      <c r="D19" s="8" t="s">
        <v>1230</v>
      </c>
      <c r="E19" s="79" t="s">
        <v>172</v>
      </c>
      <c r="F19" s="8" t="s">
        <v>2116</v>
      </c>
      <c r="G19" s="156"/>
    </row>
    <row r="20" spans="2:7">
      <c r="B20" s="1821"/>
      <c r="C20" s="29" t="s">
        <v>181</v>
      </c>
      <c r="D20" s="8" t="s">
        <v>180</v>
      </c>
      <c r="E20" s="79" t="s">
        <v>172</v>
      </c>
      <c r="F20" s="8" t="s">
        <v>2116</v>
      </c>
      <c r="G20" s="273"/>
    </row>
    <row r="21" spans="2:7">
      <c r="B21" s="1821"/>
      <c r="C21" s="29" t="s">
        <v>181</v>
      </c>
      <c r="D21" s="8" t="s">
        <v>1429</v>
      </c>
      <c r="E21" s="79" t="s">
        <v>172</v>
      </c>
      <c r="F21" s="8" t="s">
        <v>1430</v>
      </c>
      <c r="G21" s="273"/>
    </row>
    <row r="22" spans="2:7">
      <c r="B22" s="1821"/>
      <c r="C22" s="72"/>
      <c r="D22" s="70"/>
      <c r="E22" s="79"/>
      <c r="F22" s="70"/>
      <c r="G22" s="449"/>
    </row>
    <row r="23" spans="2:7">
      <c r="B23" s="1821"/>
      <c r="C23" s="72" t="s">
        <v>1222</v>
      </c>
      <c r="D23" s="70" t="s">
        <v>1223</v>
      </c>
      <c r="E23" s="79" t="s">
        <v>951</v>
      </c>
      <c r="F23" s="70" t="s">
        <v>1224</v>
      </c>
      <c r="G23" s="450">
        <v>250</v>
      </c>
    </row>
    <row r="24" spans="2:7">
      <c r="B24" s="1821"/>
      <c r="C24" s="72"/>
      <c r="D24" s="70"/>
      <c r="E24" s="8"/>
      <c r="F24" s="70"/>
      <c r="G24" s="269"/>
    </row>
    <row r="25" spans="2:7">
      <c r="B25" s="1821"/>
      <c r="C25" s="72" t="s">
        <v>929</v>
      </c>
      <c r="D25" s="70" t="s">
        <v>931</v>
      </c>
      <c r="E25" s="166" t="s">
        <v>172</v>
      </c>
      <c r="F25" s="70" t="s">
        <v>943</v>
      </c>
      <c r="G25" s="157">
        <v>240</v>
      </c>
    </row>
    <row r="26" spans="2:7">
      <c r="B26" s="1821"/>
      <c r="C26" s="72" t="s">
        <v>929</v>
      </c>
      <c r="D26" s="70" t="s">
        <v>941</v>
      </c>
      <c r="E26" s="8" t="s">
        <v>172</v>
      </c>
      <c r="F26" s="70" t="s">
        <v>944</v>
      </c>
      <c r="G26" s="158">
        <v>240</v>
      </c>
    </row>
    <row r="27" spans="2:7">
      <c r="B27" s="1821"/>
      <c r="C27" s="72" t="s">
        <v>929</v>
      </c>
      <c r="D27" s="70" t="s">
        <v>942</v>
      </c>
      <c r="E27" s="166" t="s">
        <v>172</v>
      </c>
      <c r="F27" s="70" t="s">
        <v>945</v>
      </c>
      <c r="G27" s="158">
        <v>180</v>
      </c>
    </row>
    <row r="28" spans="2:7">
      <c r="B28" s="1821"/>
      <c r="C28" s="72"/>
      <c r="D28" s="70"/>
      <c r="E28" s="70"/>
      <c r="F28" s="70"/>
      <c r="G28" s="158"/>
    </row>
    <row r="29" spans="2:7">
      <c r="B29" s="1821"/>
      <c r="C29" s="72" t="s">
        <v>949</v>
      </c>
      <c r="D29" s="70" t="s">
        <v>950</v>
      </c>
      <c r="E29" s="70" t="s">
        <v>951</v>
      </c>
      <c r="F29" s="70" t="s">
        <v>1225</v>
      </c>
      <c r="G29" s="158"/>
    </row>
    <row r="30" spans="2:7">
      <c r="B30" s="1821"/>
      <c r="C30" s="72"/>
      <c r="D30" s="70"/>
      <c r="E30" s="70"/>
      <c r="F30" s="70"/>
      <c r="G30" s="158"/>
    </row>
    <row r="31" spans="2:7">
      <c r="B31" s="1821"/>
      <c r="C31" s="72" t="s">
        <v>2114</v>
      </c>
      <c r="D31" s="70" t="s">
        <v>2117</v>
      </c>
      <c r="E31" s="70" t="s">
        <v>172</v>
      </c>
      <c r="F31" s="70" t="s">
        <v>2115</v>
      </c>
      <c r="G31" s="158"/>
    </row>
    <row r="32" spans="2:7" ht="15" customHeight="1">
      <c r="B32" s="1821"/>
      <c r="C32" s="72"/>
      <c r="D32" s="70"/>
      <c r="E32" s="70"/>
      <c r="F32" s="70"/>
      <c r="G32" s="158"/>
    </row>
    <row r="33" spans="2:11">
      <c r="B33" s="1821"/>
      <c r="C33" s="72" t="s">
        <v>174</v>
      </c>
      <c r="D33" s="70" t="s">
        <v>176</v>
      </c>
      <c r="E33" s="70" t="s">
        <v>172</v>
      </c>
      <c r="F33" s="8" t="s">
        <v>412</v>
      </c>
      <c r="G33" s="158">
        <v>250</v>
      </c>
    </row>
    <row r="34" spans="2:11">
      <c r="B34" s="1821"/>
      <c r="C34" s="72"/>
      <c r="D34" s="70"/>
      <c r="E34" s="70"/>
      <c r="F34" s="70"/>
      <c r="G34" s="158"/>
    </row>
    <row r="35" spans="2:11">
      <c r="B35" s="1821"/>
      <c r="C35" s="72" t="s">
        <v>2112</v>
      </c>
      <c r="D35" s="8" t="s">
        <v>2113</v>
      </c>
      <c r="E35" s="70"/>
      <c r="F35" s="70" t="s">
        <v>1441</v>
      </c>
      <c r="G35" s="158">
        <v>360</v>
      </c>
    </row>
    <row r="36" spans="2:11">
      <c r="B36" s="1821"/>
      <c r="C36" s="72"/>
      <c r="D36" s="70"/>
      <c r="E36" s="70"/>
      <c r="F36" s="70"/>
      <c r="G36" s="158"/>
    </row>
    <row r="37" spans="2:11">
      <c r="B37" s="1821"/>
      <c r="C37" s="72" t="s">
        <v>1221</v>
      </c>
      <c r="D37" s="70" t="s">
        <v>1747</v>
      </c>
      <c r="E37" s="70" t="s">
        <v>172</v>
      </c>
      <c r="F37" s="70" t="s">
        <v>1548</v>
      </c>
      <c r="G37" s="158">
        <v>129</v>
      </c>
    </row>
    <row r="38" spans="2:11">
      <c r="B38" s="1821"/>
      <c r="C38" s="72" t="s">
        <v>1221</v>
      </c>
      <c r="D38" s="70" t="s">
        <v>1745</v>
      </c>
      <c r="E38" s="70" t="s">
        <v>172</v>
      </c>
      <c r="F38" s="70" t="s">
        <v>1748</v>
      </c>
      <c r="G38" s="158">
        <v>269</v>
      </c>
    </row>
    <row r="39" spans="2:11">
      <c r="B39" s="1821"/>
      <c r="C39" s="72" t="s">
        <v>1221</v>
      </c>
      <c r="D39" s="70" t="s">
        <v>1744</v>
      </c>
      <c r="E39" s="70" t="s">
        <v>172</v>
      </c>
      <c r="F39" s="70" t="s">
        <v>1746</v>
      </c>
      <c r="G39" s="158">
        <v>219</v>
      </c>
    </row>
    <row r="40" spans="2:11">
      <c r="B40" s="1821"/>
      <c r="C40" s="72"/>
      <c r="D40" s="70"/>
      <c r="E40" s="70"/>
      <c r="F40" s="70"/>
      <c r="G40" s="158"/>
    </row>
    <row r="41" spans="2:11">
      <c r="B41" s="1821"/>
      <c r="C41" s="72" t="s">
        <v>874</v>
      </c>
      <c r="D41" s="70" t="s">
        <v>875</v>
      </c>
      <c r="E41" s="70" t="s">
        <v>172</v>
      </c>
      <c r="F41" s="70" t="s">
        <v>2120</v>
      </c>
      <c r="G41" s="158">
        <v>350</v>
      </c>
    </row>
    <row r="42" spans="2:11" ht="15">
      <c r="B42" s="1821"/>
      <c r="C42" s="72"/>
      <c r="D42" s="70"/>
      <c r="E42" s="70"/>
      <c r="F42" s="70"/>
      <c r="G42" s="158"/>
      <c r="J42" s="391"/>
      <c r="K42" s="391"/>
    </row>
    <row r="43" spans="2:11" ht="15">
      <c r="B43" s="1821"/>
      <c r="C43" s="72" t="s">
        <v>946</v>
      </c>
      <c r="D43" s="70" t="s">
        <v>948</v>
      </c>
      <c r="E43" s="70" t="s">
        <v>172</v>
      </c>
      <c r="F43" s="70" t="s">
        <v>947</v>
      </c>
      <c r="G43" s="158"/>
      <c r="J43" s="391"/>
      <c r="K43" s="392"/>
    </row>
    <row r="44" spans="2:11" ht="15">
      <c r="B44" s="1821"/>
      <c r="C44" s="72" t="s">
        <v>920</v>
      </c>
      <c r="D44" s="70" t="s">
        <v>1130</v>
      </c>
      <c r="E44" s="70" t="s">
        <v>172</v>
      </c>
      <c r="F44" s="70" t="s">
        <v>1131</v>
      </c>
      <c r="G44" s="69"/>
      <c r="J44" s="391"/>
      <c r="K44" s="392"/>
    </row>
    <row r="45" spans="2:11" ht="3.75" customHeight="1" thickBot="1">
      <c r="B45" s="1822"/>
      <c r="C45" s="26"/>
      <c r="D45" s="23"/>
      <c r="E45" s="23"/>
      <c r="F45" s="23"/>
      <c r="G45" s="159"/>
      <c r="J45" s="391"/>
      <c r="K45" s="392"/>
    </row>
    <row r="46" spans="2:11" ht="15">
      <c r="J46" s="391"/>
      <c r="K46" s="392"/>
    </row>
  </sheetData>
  <sheetProtection algorithmName="SHA-512" hashValue="3e9nComXa49z8lTwPWQ1MSfuA0boW1KCFRYOvWDoNpdRLqu0nuC+Zx2jVuX0npVRYRwNJu2LPHhlTlEk1XoN9g==" saltValue="lb4wzcTGsBw+ZoQJLBnLNA==" spinCount="100000" sheet="1" formatCells="0" formatColumns="0" formatRows="0" insertColumns="0" insertRows="0" insertHyperlinks="0" deleteColumns="0" deleteRows="0" sort="0" autoFilter="0" pivotTables="0"/>
  <mergeCells count="4">
    <mergeCell ref="B6:B45"/>
    <mergeCell ref="B5:G5"/>
    <mergeCell ref="B4:G4"/>
    <mergeCell ref="B3:E3"/>
  </mergeCells>
  <hyperlinks>
    <hyperlink ref="A1" location="Contents!A1" display="Return" xr:uid="{00000000-0004-0000-0800-000000000000}"/>
  </hyperlinks>
  <pageMargins left="0.7" right="0.7" top="0.75" bottom="0.75" header="0.3" footer="0.3"/>
  <pageSetup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6">
    <tabColor rgb="FFFF0000"/>
  </sheetPr>
  <dimension ref="A1:G17"/>
  <sheetViews>
    <sheetView workbookViewId="0"/>
  </sheetViews>
  <sheetFormatPr defaultColWidth="9.1328125" defaultRowHeight="14.25"/>
  <cols>
    <col min="2" max="2" width="5.3984375" customWidth="1"/>
    <col min="3" max="3" width="17.53125" bestFit="1" customWidth="1"/>
    <col min="4" max="4" width="28.1328125" customWidth="1"/>
    <col min="5" max="5" width="15.1328125" customWidth="1"/>
    <col min="6" max="6" width="51.53125" customWidth="1"/>
    <col min="7" max="7" width="11" customWidth="1"/>
    <col min="10" max="10" width="9" bestFit="1" customWidth="1"/>
  </cols>
  <sheetData>
    <row r="1" spans="1:7" ht="14.65" thickBot="1">
      <c r="A1" s="239" t="s">
        <v>742</v>
      </c>
    </row>
    <row r="2" spans="1:7" ht="14.65" thickBot="1">
      <c r="B2" s="1811" t="s">
        <v>1847</v>
      </c>
      <c r="C2" s="1812"/>
      <c r="D2" s="1812"/>
      <c r="E2" s="1812"/>
      <c r="F2" s="1812"/>
      <c r="G2" s="1813"/>
    </row>
    <row r="3" spans="1:7" ht="14.65" thickBot="1">
      <c r="B3" s="1808" t="s">
        <v>1104</v>
      </c>
      <c r="C3" s="1809"/>
      <c r="D3" s="1809"/>
      <c r="E3" s="1809"/>
      <c r="F3" s="1809"/>
      <c r="G3" s="1810"/>
    </row>
    <row r="4" spans="1:7" ht="3.75" customHeight="1" thickBot="1">
      <c r="B4" s="1820"/>
      <c r="C4" s="82" t="s">
        <v>195</v>
      </c>
      <c r="D4" s="81" t="s">
        <v>958</v>
      </c>
      <c r="E4" s="81" t="s">
        <v>4</v>
      </c>
      <c r="F4" s="81" t="s">
        <v>23</v>
      </c>
      <c r="G4" s="155" t="s">
        <v>6</v>
      </c>
    </row>
    <row r="5" spans="1:7">
      <c r="B5" s="1821"/>
      <c r="C5" s="29" t="s">
        <v>1097</v>
      </c>
      <c r="D5" s="8" t="s">
        <v>1089</v>
      </c>
      <c r="E5" s="79" t="s">
        <v>1090</v>
      </c>
      <c r="F5" s="8" t="s">
        <v>1098</v>
      </c>
      <c r="G5" s="156">
        <v>500</v>
      </c>
    </row>
    <row r="6" spans="1:7">
      <c r="B6" s="1821"/>
      <c r="C6" s="29" t="s">
        <v>1097</v>
      </c>
      <c r="D6" s="8" t="s">
        <v>1091</v>
      </c>
      <c r="E6" s="79" t="s">
        <v>1092</v>
      </c>
      <c r="F6" s="8" t="s">
        <v>1098</v>
      </c>
      <c r="G6" s="156">
        <v>500</v>
      </c>
    </row>
    <row r="7" spans="1:7">
      <c r="B7" s="1821"/>
      <c r="C7" s="80" t="s">
        <v>1097</v>
      </c>
      <c r="D7" s="8" t="s">
        <v>1388</v>
      </c>
      <c r="E7" s="79" t="s">
        <v>1389</v>
      </c>
      <c r="F7" s="8" t="s">
        <v>1098</v>
      </c>
      <c r="G7" s="156">
        <v>500</v>
      </c>
    </row>
    <row r="8" spans="1:7">
      <c r="B8" s="1821"/>
      <c r="C8" s="80" t="s">
        <v>1097</v>
      </c>
      <c r="D8" s="8" t="s">
        <v>1093</v>
      </c>
      <c r="E8" s="8" t="s">
        <v>1094</v>
      </c>
      <c r="F8" s="8" t="s">
        <v>1391</v>
      </c>
      <c r="G8" s="156">
        <v>500</v>
      </c>
    </row>
    <row r="9" spans="1:7">
      <c r="B9" s="1821"/>
      <c r="C9" s="80" t="s">
        <v>1097</v>
      </c>
      <c r="D9" s="8" t="s">
        <v>1390</v>
      </c>
      <c r="E9" s="8" t="s">
        <v>1094</v>
      </c>
      <c r="F9" s="8" t="s">
        <v>1098</v>
      </c>
      <c r="G9" s="156">
        <v>500</v>
      </c>
    </row>
    <row r="10" spans="1:7">
      <c r="B10" s="1821"/>
      <c r="C10" s="12" t="s">
        <v>1097</v>
      </c>
      <c r="D10" s="8" t="s">
        <v>1095</v>
      </c>
      <c r="E10" s="8" t="s">
        <v>1096</v>
      </c>
      <c r="F10" s="8" t="s">
        <v>1098</v>
      </c>
      <c r="G10" s="157">
        <v>500</v>
      </c>
    </row>
    <row r="11" spans="1:7" ht="14.65" thickBot="1">
      <c r="B11" s="1822"/>
      <c r="C11" s="160" t="s">
        <v>1097</v>
      </c>
      <c r="D11" s="4" t="s">
        <v>1362</v>
      </c>
      <c r="E11" s="4" t="s">
        <v>1096</v>
      </c>
      <c r="F11" s="4" t="s">
        <v>1098</v>
      </c>
      <c r="G11" s="502">
        <v>500</v>
      </c>
    </row>
    <row r="12" spans="1:7" ht="14.65" thickBot="1"/>
    <row r="13" spans="1:7" ht="14.65" thickBot="1">
      <c r="B13" s="1900" t="s">
        <v>1617</v>
      </c>
      <c r="C13" s="1901"/>
      <c r="D13" s="1901"/>
      <c r="E13" s="1901"/>
      <c r="F13" s="1901"/>
      <c r="G13" s="1902"/>
    </row>
    <row r="14" spans="1:7" ht="14.65" thickBot="1"/>
    <row r="15" spans="1:7" ht="23.75" customHeight="1" thickBot="1">
      <c r="B15" s="1897" t="s">
        <v>1432</v>
      </c>
      <c r="C15" s="1898"/>
      <c r="D15" s="1898"/>
      <c r="E15" s="1898"/>
      <c r="F15" s="1898"/>
      <c r="G15" s="1899"/>
    </row>
    <row r="17" spans="3:3">
      <c r="C17" t="s">
        <v>1781</v>
      </c>
    </row>
  </sheetData>
  <sheetProtection algorithmName="SHA-512" hashValue="V6dd96UNXEKLxKRKnFvpcOIDjoE2yerybrvV8X8w1WTmymiQPkCpD97t/l8SCY9keQrKXmYAT7xrA7HKZOKRyw==" saltValue="HsCVooPhutrNoQIp0twRfg==" spinCount="100000" sheet="1" formatCells="0" formatColumns="0" formatRows="0" insertColumns="0" insertRows="0" insertHyperlinks="0" deleteColumns="0" deleteRows="0" sort="0" autoFilter="0" pivotTables="0"/>
  <mergeCells count="5">
    <mergeCell ref="B2:G2"/>
    <mergeCell ref="B3:G3"/>
    <mergeCell ref="B4:B11"/>
    <mergeCell ref="B15:G15"/>
    <mergeCell ref="B13:G13"/>
  </mergeCells>
  <hyperlinks>
    <hyperlink ref="A1" location="Contents!A1" display="Return" xr:uid="{00000000-0004-0000-0700-000000000000}"/>
    <hyperlink ref="B3" r:id="rId1" xr:uid="{00000000-0004-0000-0700-000001000000}"/>
    <hyperlink ref="B15:G15" location="Quickshifters!A1" display="QuickShifters 2019 WSS300 with control electronics system - see Quickshifters" xr:uid="{82BDD133-D18E-4480-9AD1-85337C6E7EB3}"/>
  </hyperlinks>
  <pageMargins left="0.7" right="0.7" top="0.75" bottom="0.75" header="0.3" footer="0.3"/>
  <pageSetup orientation="landscape"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7">
    <tabColor rgb="FFFF0000"/>
  </sheetPr>
  <dimension ref="A1:L30"/>
  <sheetViews>
    <sheetView topLeftCell="A3" workbookViewId="0">
      <selection activeCell="E9" sqref="E9"/>
    </sheetView>
  </sheetViews>
  <sheetFormatPr defaultRowHeight="14.25"/>
  <cols>
    <col min="3" max="3" width="15.3984375" bestFit="1" customWidth="1"/>
    <col min="4" max="4" width="23.73046875" bestFit="1" customWidth="1"/>
    <col min="5" max="5" width="19.53125" customWidth="1"/>
    <col min="6" max="6" width="27" customWidth="1"/>
    <col min="7" max="7" width="16" bestFit="1" customWidth="1"/>
    <col min="8" max="8" width="15.19921875" bestFit="1" customWidth="1"/>
    <col min="9" max="9" width="19.73046875" customWidth="1"/>
    <col min="10" max="10" width="13.73046875" customWidth="1"/>
    <col min="11" max="11" width="34.73046875" customWidth="1"/>
    <col min="12" max="12" width="12.73046875" style="154" customWidth="1"/>
  </cols>
  <sheetData>
    <row r="1" spans="1:12" ht="14.65" thickBot="1">
      <c r="A1" s="239" t="s">
        <v>742</v>
      </c>
    </row>
    <row r="2" spans="1:12" ht="14.65" thickBot="1">
      <c r="B2" s="1811" t="s">
        <v>1114</v>
      </c>
      <c r="C2" s="1812"/>
      <c r="D2" s="1812"/>
      <c r="E2" s="1812"/>
      <c r="F2" s="1812"/>
      <c r="G2" s="1812"/>
      <c r="H2" s="1812"/>
      <c r="I2" s="1812"/>
      <c r="J2" s="1812"/>
      <c r="K2" s="1812"/>
      <c r="L2" s="1813"/>
    </row>
    <row r="3" spans="1:12" ht="14.65" thickBot="1">
      <c r="B3" s="1820"/>
      <c r="C3" s="380" t="s">
        <v>195</v>
      </c>
      <c r="D3" s="381" t="s">
        <v>4</v>
      </c>
      <c r="E3" s="381" t="s">
        <v>1434</v>
      </c>
      <c r="F3" s="381" t="s">
        <v>1233</v>
      </c>
      <c r="G3" s="381" t="s">
        <v>1087</v>
      </c>
      <c r="H3" s="381" t="s">
        <v>1088</v>
      </c>
      <c r="I3" s="381" t="s">
        <v>1319</v>
      </c>
      <c r="J3" s="381" t="s">
        <v>1086</v>
      </c>
      <c r="K3" s="381" t="s">
        <v>23</v>
      </c>
      <c r="L3" s="382" t="s">
        <v>6</v>
      </c>
    </row>
    <row r="4" spans="1:12">
      <c r="B4" s="1821"/>
      <c r="C4" s="170" t="s">
        <v>191</v>
      </c>
      <c r="D4" s="9" t="s">
        <v>193</v>
      </c>
      <c r="E4" s="383" t="s">
        <v>1099</v>
      </c>
      <c r="F4" s="383" t="s">
        <v>1227</v>
      </c>
      <c r="G4" s="383" t="s">
        <v>1099</v>
      </c>
      <c r="H4" s="383" t="s">
        <v>1099</v>
      </c>
      <c r="I4" s="383" t="s">
        <v>1099</v>
      </c>
      <c r="J4" s="383" t="s">
        <v>172</v>
      </c>
      <c r="K4" s="9" t="s">
        <v>919</v>
      </c>
      <c r="L4" s="384" t="s">
        <v>172</v>
      </c>
    </row>
    <row r="5" spans="1:12">
      <c r="B5" s="1821"/>
      <c r="C5" s="170" t="s">
        <v>191</v>
      </c>
      <c r="D5" s="9" t="s">
        <v>192</v>
      </c>
      <c r="E5" s="383" t="s">
        <v>1099</v>
      </c>
      <c r="F5" s="383" t="s">
        <v>1616</v>
      </c>
      <c r="G5" s="383" t="s">
        <v>1099</v>
      </c>
      <c r="H5" s="383" t="s">
        <v>1099</v>
      </c>
      <c r="I5" s="383" t="s">
        <v>1099</v>
      </c>
      <c r="J5" s="383" t="s">
        <v>172</v>
      </c>
      <c r="K5" s="9" t="s">
        <v>923</v>
      </c>
      <c r="L5" s="384" t="s">
        <v>172</v>
      </c>
    </row>
    <row r="6" spans="1:12">
      <c r="B6" s="1821"/>
      <c r="C6" s="170" t="s">
        <v>926</v>
      </c>
      <c r="D6" s="383" t="s">
        <v>922</v>
      </c>
      <c r="E6" s="383" t="s">
        <v>1100</v>
      </c>
      <c r="F6" s="383"/>
      <c r="G6" s="383" t="s">
        <v>1100</v>
      </c>
      <c r="H6" s="383" t="s">
        <v>1099</v>
      </c>
      <c r="I6" s="383" t="s">
        <v>1099</v>
      </c>
      <c r="J6" s="383" t="s">
        <v>172</v>
      </c>
      <c r="K6" s="383" t="s">
        <v>927</v>
      </c>
      <c r="L6" s="384" t="s">
        <v>172</v>
      </c>
    </row>
    <row r="7" spans="1:12">
      <c r="B7" s="1821"/>
      <c r="C7" s="385"/>
      <c r="D7" s="383"/>
      <c r="E7" s="383"/>
      <c r="F7" s="383"/>
      <c r="G7" s="383"/>
      <c r="H7" s="383"/>
      <c r="I7" s="383"/>
      <c r="J7" s="383"/>
      <c r="K7" s="383"/>
      <c r="L7" s="384"/>
    </row>
    <row r="8" spans="1:12">
      <c r="B8" s="1821"/>
      <c r="C8" s="385" t="s">
        <v>183</v>
      </c>
      <c r="D8" s="383" t="s">
        <v>190</v>
      </c>
      <c r="E8" s="383" t="s">
        <v>1100</v>
      </c>
      <c r="F8" s="383"/>
      <c r="G8" s="383" t="s">
        <v>1099</v>
      </c>
      <c r="H8" s="383" t="s">
        <v>1099</v>
      </c>
      <c r="I8" s="383" t="s">
        <v>1099</v>
      </c>
      <c r="J8" s="383" t="s">
        <v>172</v>
      </c>
      <c r="K8" s="9" t="s">
        <v>919</v>
      </c>
      <c r="L8" s="384" t="s">
        <v>172</v>
      </c>
    </row>
    <row r="9" spans="1:12">
      <c r="B9" s="1821"/>
      <c r="C9" s="385" t="s">
        <v>183</v>
      </c>
      <c r="D9" s="383" t="s">
        <v>189</v>
      </c>
      <c r="E9" s="383" t="s">
        <v>1100</v>
      </c>
      <c r="F9" s="383"/>
      <c r="G9" s="383" t="s">
        <v>1099</v>
      </c>
      <c r="H9" s="383" t="s">
        <v>1099</v>
      </c>
      <c r="I9" s="383" t="s">
        <v>1099</v>
      </c>
      <c r="J9" s="9" t="s">
        <v>172</v>
      </c>
      <c r="K9" s="9" t="s">
        <v>919</v>
      </c>
      <c r="L9" s="384" t="s">
        <v>172</v>
      </c>
    </row>
    <row r="10" spans="1:12">
      <c r="B10" s="1821"/>
      <c r="C10" s="385" t="s">
        <v>183</v>
      </c>
      <c r="D10" s="383" t="s">
        <v>1320</v>
      </c>
      <c r="E10" s="487" t="s">
        <v>1336</v>
      </c>
      <c r="F10" s="383" t="s">
        <v>1227</v>
      </c>
      <c r="G10" s="383"/>
      <c r="H10" s="383"/>
      <c r="I10" s="383"/>
      <c r="J10" s="9"/>
      <c r="K10" s="9"/>
      <c r="L10" s="384"/>
    </row>
    <row r="11" spans="1:12">
      <c r="B11" s="1821"/>
      <c r="C11" s="393" t="s">
        <v>183</v>
      </c>
      <c r="D11" s="394" t="s">
        <v>1108</v>
      </c>
      <c r="E11" s="394" t="s">
        <v>1100</v>
      </c>
      <c r="F11" s="394"/>
      <c r="G11" s="394" t="s">
        <v>1100</v>
      </c>
      <c r="H11" s="394" t="s">
        <v>1099</v>
      </c>
      <c r="I11" s="383" t="s">
        <v>1099</v>
      </c>
      <c r="J11" s="395" t="s">
        <v>172</v>
      </c>
      <c r="K11" s="395" t="s">
        <v>1107</v>
      </c>
      <c r="L11" s="396" t="s">
        <v>172</v>
      </c>
    </row>
    <row r="12" spans="1:12">
      <c r="B12" s="1821"/>
      <c r="C12" s="385" t="s">
        <v>183</v>
      </c>
      <c r="D12" s="9" t="s">
        <v>188</v>
      </c>
      <c r="E12" s="383" t="s">
        <v>1099</v>
      </c>
      <c r="F12" s="383" t="s">
        <v>1227</v>
      </c>
      <c r="G12" s="9" t="s">
        <v>1099</v>
      </c>
      <c r="H12" s="9" t="s">
        <v>1099</v>
      </c>
      <c r="I12" s="383" t="s">
        <v>1099</v>
      </c>
      <c r="J12" s="9" t="s">
        <v>172</v>
      </c>
      <c r="K12" s="9" t="s">
        <v>923</v>
      </c>
      <c r="L12" s="384" t="s">
        <v>172</v>
      </c>
    </row>
    <row r="13" spans="1:12">
      <c r="B13" s="1821"/>
      <c r="C13" s="385" t="s">
        <v>183</v>
      </c>
      <c r="D13" s="9" t="s">
        <v>185</v>
      </c>
      <c r="E13" s="383" t="s">
        <v>1100</v>
      </c>
      <c r="F13" s="383"/>
      <c r="G13" s="383" t="s">
        <v>1099</v>
      </c>
      <c r="H13" s="383" t="s">
        <v>1099</v>
      </c>
      <c r="I13" s="383" t="s">
        <v>1099</v>
      </c>
      <c r="J13" s="383" t="s">
        <v>172</v>
      </c>
      <c r="K13" s="9" t="s">
        <v>919</v>
      </c>
      <c r="L13" s="384" t="s">
        <v>172</v>
      </c>
    </row>
    <row r="14" spans="1:12">
      <c r="B14" s="1821"/>
      <c r="C14" s="385" t="s">
        <v>183</v>
      </c>
      <c r="D14" s="9" t="s">
        <v>184</v>
      </c>
      <c r="E14" s="383" t="s">
        <v>1100</v>
      </c>
      <c r="F14" s="383"/>
      <c r="G14" s="383" t="s">
        <v>1100</v>
      </c>
      <c r="H14" s="383" t="s">
        <v>1099</v>
      </c>
      <c r="I14" s="383" t="s">
        <v>1099</v>
      </c>
      <c r="J14" s="383" t="s">
        <v>172</v>
      </c>
      <c r="K14" s="9" t="s">
        <v>924</v>
      </c>
      <c r="L14" s="384" t="s">
        <v>172</v>
      </c>
    </row>
    <row r="15" spans="1:12">
      <c r="B15" s="1821"/>
      <c r="C15" s="385" t="s">
        <v>183</v>
      </c>
      <c r="D15" s="9" t="s">
        <v>1101</v>
      </c>
      <c r="E15" s="383" t="s">
        <v>1099</v>
      </c>
      <c r="F15" s="383" t="s">
        <v>1229</v>
      </c>
      <c r="G15" s="383" t="s">
        <v>1099</v>
      </c>
      <c r="H15" s="383" t="s">
        <v>1099</v>
      </c>
      <c r="I15" s="383" t="s">
        <v>1099</v>
      </c>
      <c r="J15" s="383" t="s">
        <v>1112</v>
      </c>
      <c r="K15" s="9" t="s">
        <v>1113</v>
      </c>
      <c r="L15" s="384" t="s">
        <v>172</v>
      </c>
    </row>
    <row r="16" spans="1:12">
      <c r="B16" s="1821"/>
      <c r="C16" s="385"/>
      <c r="D16" s="9"/>
      <c r="E16" s="383"/>
      <c r="F16" s="383"/>
      <c r="G16" s="383"/>
      <c r="H16" s="383"/>
      <c r="I16" s="383"/>
      <c r="J16" s="383"/>
      <c r="K16" s="9"/>
      <c r="L16" s="384"/>
    </row>
    <row r="17" spans="2:12">
      <c r="B17" s="1821"/>
      <c r="C17" s="385" t="s">
        <v>1043</v>
      </c>
      <c r="D17" s="9" t="s">
        <v>1044</v>
      </c>
      <c r="E17" s="383" t="s">
        <v>1100</v>
      </c>
      <c r="F17" s="383" t="s">
        <v>1338</v>
      </c>
      <c r="G17" s="383" t="s">
        <v>1109</v>
      </c>
      <c r="H17" s="383" t="s">
        <v>1109</v>
      </c>
      <c r="I17" s="383" t="s">
        <v>1099</v>
      </c>
      <c r="J17" s="383" t="s">
        <v>172</v>
      </c>
      <c r="K17" s="9" t="s">
        <v>919</v>
      </c>
      <c r="L17" s="384">
        <v>360</v>
      </c>
    </row>
    <row r="18" spans="2:12">
      <c r="B18" s="1821"/>
      <c r="C18" s="385"/>
      <c r="D18" s="9"/>
      <c r="E18" s="383"/>
      <c r="F18" s="383"/>
      <c r="G18" s="383"/>
      <c r="H18" s="383"/>
      <c r="I18" s="383"/>
      <c r="J18" s="383"/>
      <c r="K18" s="9"/>
      <c r="L18" s="384"/>
    </row>
    <row r="19" spans="2:12">
      <c r="B19" s="1821"/>
      <c r="C19" s="386" t="s">
        <v>174</v>
      </c>
      <c r="D19" s="71" t="s">
        <v>179</v>
      </c>
      <c r="E19" s="383" t="s">
        <v>1100</v>
      </c>
      <c r="F19" s="451"/>
      <c r="G19" s="71" t="s">
        <v>1110</v>
      </c>
      <c r="H19" s="71" t="s">
        <v>1099</v>
      </c>
      <c r="I19" s="383" t="s">
        <v>1099</v>
      </c>
      <c r="J19" s="71" t="s">
        <v>172</v>
      </c>
      <c r="K19" s="71"/>
      <c r="L19" s="387">
        <v>430</v>
      </c>
    </row>
    <row r="20" spans="2:12">
      <c r="B20" s="1821"/>
      <c r="C20" s="386" t="s">
        <v>174</v>
      </c>
      <c r="D20" s="71" t="s">
        <v>178</v>
      </c>
      <c r="E20" s="383" t="s">
        <v>1100</v>
      </c>
      <c r="F20" s="71"/>
      <c r="G20" s="71" t="s">
        <v>1099</v>
      </c>
      <c r="H20" s="71" t="s">
        <v>1099</v>
      </c>
      <c r="I20" s="383" t="s">
        <v>1099</v>
      </c>
      <c r="J20" s="71" t="s">
        <v>172</v>
      </c>
      <c r="K20" s="71" t="s">
        <v>177</v>
      </c>
      <c r="L20" s="387">
        <v>145</v>
      </c>
    </row>
    <row r="21" spans="2:12">
      <c r="B21" s="1821"/>
      <c r="C21" s="386" t="s">
        <v>174</v>
      </c>
      <c r="D21" s="71" t="s">
        <v>175</v>
      </c>
      <c r="E21" s="383" t="s">
        <v>1100</v>
      </c>
      <c r="F21" s="71"/>
      <c r="G21" s="71" t="s">
        <v>1099</v>
      </c>
      <c r="H21" s="71" t="s">
        <v>1099</v>
      </c>
      <c r="I21" s="383" t="s">
        <v>1099</v>
      </c>
      <c r="J21" s="71" t="s">
        <v>172</v>
      </c>
      <c r="K21" s="71"/>
      <c r="L21" s="387">
        <v>300</v>
      </c>
    </row>
    <row r="22" spans="2:12">
      <c r="B22" s="1821"/>
      <c r="C22" s="386" t="s">
        <v>921</v>
      </c>
      <c r="D22" s="71" t="s">
        <v>687</v>
      </c>
      <c r="E22" s="383" t="s">
        <v>1100</v>
      </c>
      <c r="F22" s="383"/>
      <c r="G22" s="9" t="s">
        <v>1100</v>
      </c>
      <c r="H22" s="71" t="s">
        <v>1099</v>
      </c>
      <c r="I22" s="383" t="s">
        <v>1099</v>
      </c>
      <c r="J22" s="71" t="s">
        <v>172</v>
      </c>
      <c r="K22" s="71" t="s">
        <v>925</v>
      </c>
      <c r="L22" s="387">
        <v>265</v>
      </c>
    </row>
    <row r="23" spans="2:12">
      <c r="B23" s="1821"/>
      <c r="C23" s="386" t="s">
        <v>174</v>
      </c>
      <c r="D23" s="71" t="s">
        <v>688</v>
      </c>
      <c r="E23" s="383" t="s">
        <v>1099</v>
      </c>
      <c r="F23" s="383" t="s">
        <v>1227</v>
      </c>
      <c r="G23" s="71" t="s">
        <v>1099</v>
      </c>
      <c r="H23" s="71" t="s">
        <v>1099</v>
      </c>
      <c r="I23" s="383" t="s">
        <v>1099</v>
      </c>
      <c r="J23" s="71" t="s">
        <v>172</v>
      </c>
      <c r="K23" s="71" t="s">
        <v>689</v>
      </c>
      <c r="L23" s="387">
        <v>169</v>
      </c>
    </row>
    <row r="24" spans="2:12">
      <c r="B24" s="1821"/>
      <c r="C24" s="170" t="s">
        <v>174</v>
      </c>
      <c r="D24" s="9" t="s">
        <v>173</v>
      </c>
      <c r="E24" s="383" t="s">
        <v>1100</v>
      </c>
      <c r="F24" s="9"/>
      <c r="G24" s="9" t="s">
        <v>1099</v>
      </c>
      <c r="H24" s="9" t="s">
        <v>1099</v>
      </c>
      <c r="I24" s="383" t="s">
        <v>1099</v>
      </c>
      <c r="J24" s="9" t="s">
        <v>172</v>
      </c>
      <c r="K24" s="9"/>
      <c r="L24" s="388">
        <v>30</v>
      </c>
    </row>
    <row r="25" spans="2:12" ht="14.65" thickBot="1">
      <c r="B25" s="1822"/>
      <c r="C25" s="389" t="s">
        <v>1102</v>
      </c>
      <c r="D25" s="24" t="s">
        <v>1103</v>
      </c>
      <c r="E25" s="24" t="s">
        <v>1099</v>
      </c>
      <c r="F25" s="24" t="s">
        <v>1228</v>
      </c>
      <c r="G25" s="24" t="s">
        <v>1099</v>
      </c>
      <c r="H25" s="24" t="s">
        <v>1099</v>
      </c>
      <c r="I25" s="5" t="s">
        <v>1099</v>
      </c>
      <c r="J25" s="24" t="s">
        <v>172</v>
      </c>
      <c r="K25" s="24" t="s">
        <v>1111</v>
      </c>
      <c r="L25" s="390"/>
    </row>
    <row r="27" spans="2:12">
      <c r="D27" t="s">
        <v>928</v>
      </c>
    </row>
    <row r="28" spans="2:12">
      <c r="D28" s="491" t="s">
        <v>1337</v>
      </c>
    </row>
    <row r="29" spans="2:12">
      <c r="D29" t="s">
        <v>1435</v>
      </c>
    </row>
    <row r="30" spans="2:12">
      <c r="D30" t="s">
        <v>932</v>
      </c>
    </row>
  </sheetData>
  <sheetProtection algorithmName="SHA-512" hashValue="ROFclyo01UcaKIPVwba2mbIJ3y+ROff7wyNHWv1O0zQikn3HHYM5HOuipAPFdTi/wn4gdAiCLv9caCA/Y7UMbQ==" saltValue="N6CIOLowjrLrBJZ3e0AzTQ==" spinCount="100000" sheet="1" formatCells="0" formatColumns="0" formatRows="0" insertColumns="0" insertRows="0" insertHyperlinks="0" deleteColumns="0" deleteRows="0" sort="0" autoFilter="0" pivotTables="0"/>
  <mergeCells count="2">
    <mergeCell ref="B2:L2"/>
    <mergeCell ref="B3:B25"/>
  </mergeCells>
  <hyperlinks>
    <hyperlink ref="A1" location="Contents!A1" display="Return" xr:uid="{00000000-0004-0000-0900-000000000000}"/>
  </hyperlinks>
  <pageMargins left="0.7" right="0.7" top="0.75" bottom="0.75" header="0.3" footer="0.3"/>
  <pageSetup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7C09AB-67ED-4332-A3A2-1D8A9754BCA0}">
  <sheetPr codeName="Sheet23">
    <tabColor rgb="FF00B050"/>
  </sheetPr>
  <dimension ref="A1:F6"/>
  <sheetViews>
    <sheetView workbookViewId="0">
      <selection activeCell="F11" sqref="F11"/>
    </sheetView>
  </sheetViews>
  <sheetFormatPr defaultRowHeight="14.25"/>
  <cols>
    <col min="2" max="2" width="4.19921875" customWidth="1"/>
    <col min="3" max="3" width="14.73046875" bestFit="1" customWidth="1"/>
    <col min="4" max="4" width="17.19921875" bestFit="1" customWidth="1"/>
    <col min="5" max="5" width="64.73046875" bestFit="1" customWidth="1"/>
    <col min="6" max="6" width="10.3984375" bestFit="1" customWidth="1"/>
  </cols>
  <sheetData>
    <row r="1" spans="1:6" ht="14.65" thickBot="1">
      <c r="A1" s="239" t="s">
        <v>742</v>
      </c>
    </row>
    <row r="2" spans="1:6" ht="14.65" thickBot="1">
      <c r="B2" s="1903" t="s">
        <v>1853</v>
      </c>
      <c r="C2" s="1904"/>
      <c r="D2" s="1904"/>
      <c r="E2" s="1904"/>
      <c r="F2" s="1905"/>
    </row>
    <row r="3" spans="1:6" ht="14.65" thickBot="1">
      <c r="B3" s="1047"/>
      <c r="C3" s="186" t="s">
        <v>1822</v>
      </c>
      <c r="D3" s="186" t="s">
        <v>1823</v>
      </c>
      <c r="E3" s="186" t="s">
        <v>1824</v>
      </c>
      <c r="F3" s="1048"/>
    </row>
    <row r="4" spans="1:6" ht="14.65" thickBot="1">
      <c r="B4" s="1049"/>
      <c r="C4" s="152" t="s">
        <v>95</v>
      </c>
      <c r="D4" s="152" t="s">
        <v>1825</v>
      </c>
      <c r="E4" s="152" t="s">
        <v>1826</v>
      </c>
      <c r="F4" s="581"/>
    </row>
    <row r="5" spans="1:6" ht="14.65" thickBot="1">
      <c r="B5" s="1049"/>
      <c r="C5" s="8"/>
      <c r="D5" s="8" t="s">
        <v>2935</v>
      </c>
      <c r="E5" s="8"/>
      <c r="F5" s="1050">
        <v>330</v>
      </c>
    </row>
    <row r="6" spans="1:6" ht="14.65" thickBot="1">
      <c r="B6" s="1049"/>
      <c r="C6" s="23"/>
      <c r="D6" s="23" t="s">
        <v>2936</v>
      </c>
      <c r="E6" s="23"/>
      <c r="F6" s="1051">
        <v>85</v>
      </c>
    </row>
  </sheetData>
  <sheetProtection algorithmName="SHA-512" hashValue="e6I1xjRoJH6C+SjPPzsYrcCTuLU5pup9lg9sXRCEK5M0sTAs4oClFQZOxcD3HMmwhTeHeparcY7+pFR+KJ3lew==" saltValue="D9YOGlNsskAtIBSPROHgJA==" spinCount="100000" sheet="1" formatCells="0" formatColumns="0" formatRows="0" insertColumns="0" insertRows="0" insertHyperlinks="0" deleteColumns="0" deleteRows="0" sort="0" autoFilter="0" pivotTables="0"/>
  <mergeCells count="1">
    <mergeCell ref="B2:F2"/>
  </mergeCells>
  <hyperlinks>
    <hyperlink ref="A1" location="Contents!A1" display="Return" xr:uid="{2CA3ADE7-206A-4602-8325-A1EA334FBC13}"/>
  </hyperlinks>
  <pageMargins left="0.7" right="0.7" top="0.75" bottom="0.75" header="0.3" footer="0.3"/>
  <pageSetup paperSize="9" orientation="portrait" verticalDpi="597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>
    <tabColor rgb="FF00B050"/>
  </sheetPr>
  <dimension ref="A1:M90"/>
  <sheetViews>
    <sheetView zoomScale="70" zoomScaleNormal="70" workbookViewId="0">
      <selection activeCell="F11" sqref="F11"/>
    </sheetView>
  </sheetViews>
  <sheetFormatPr defaultColWidth="9.1328125" defaultRowHeight="14.25"/>
  <cols>
    <col min="2" max="2" width="3.73046875" bestFit="1" customWidth="1"/>
    <col min="3" max="3" width="44" customWidth="1"/>
    <col min="4" max="4" width="11.19921875" customWidth="1"/>
    <col min="5" max="5" width="11.53125" customWidth="1"/>
    <col min="6" max="6" width="38.73046875" customWidth="1"/>
    <col min="7" max="7" width="12.1328125" customWidth="1"/>
    <col min="8" max="8" width="10.73046875" customWidth="1"/>
    <col min="9" max="9" width="11.73046875" customWidth="1"/>
    <col min="10" max="10" width="14.19921875" bestFit="1" customWidth="1"/>
    <col min="11" max="11" width="11.73046875" customWidth="1"/>
    <col min="12" max="12" width="56.73046875" customWidth="1"/>
    <col min="13" max="13" width="11.53125" style="2" bestFit="1" customWidth="1"/>
  </cols>
  <sheetData>
    <row r="1" spans="1:13">
      <c r="A1" s="239" t="s">
        <v>742</v>
      </c>
      <c r="B1" s="1921" t="s">
        <v>1883</v>
      </c>
      <c r="C1" s="1921"/>
      <c r="D1" s="1921"/>
      <c r="E1" s="1921"/>
      <c r="F1" s="1921"/>
      <c r="G1" s="784">
        <f>Cover!B7</f>
        <v>2024</v>
      </c>
      <c r="H1" s="782"/>
      <c r="I1" s="782"/>
      <c r="J1" s="782"/>
      <c r="K1" s="782"/>
      <c r="L1" s="782"/>
      <c r="M1" s="783"/>
    </row>
    <row r="3" spans="1:13">
      <c r="C3" t="s">
        <v>1510</v>
      </c>
    </row>
    <row r="4" spans="1:13" ht="14.65" thickBot="1"/>
    <row r="5" spans="1:13" ht="14.65" thickBot="1">
      <c r="B5" s="1927" t="s">
        <v>171</v>
      </c>
      <c r="C5" s="1928"/>
      <c r="D5" s="613" t="s">
        <v>1585</v>
      </c>
      <c r="E5" s="613">
        <v>2019</v>
      </c>
      <c r="F5" s="78" t="s">
        <v>170</v>
      </c>
      <c r="G5" s="77" t="s">
        <v>169</v>
      </c>
      <c r="H5" s="76"/>
      <c r="I5" s="76"/>
      <c r="J5" s="1927" t="s">
        <v>168</v>
      </c>
      <c r="K5" s="1928"/>
      <c r="L5" s="75" t="s">
        <v>167</v>
      </c>
      <c r="M5" s="74"/>
    </row>
    <row r="6" spans="1:13" ht="15.75" customHeight="1">
      <c r="B6" s="1929">
        <v>1</v>
      </c>
      <c r="C6" s="27" t="s">
        <v>4</v>
      </c>
      <c r="D6" s="27"/>
      <c r="E6" s="27"/>
      <c r="F6" s="14" t="s">
        <v>5</v>
      </c>
      <c r="G6" s="14" t="s">
        <v>28</v>
      </c>
      <c r="H6" s="14" t="s">
        <v>27</v>
      </c>
      <c r="I6" s="14" t="s">
        <v>46</v>
      </c>
      <c r="J6" s="14" t="s">
        <v>25</v>
      </c>
      <c r="K6" s="14" t="s">
        <v>24</v>
      </c>
      <c r="L6" s="14" t="s">
        <v>23</v>
      </c>
      <c r="M6" s="13" t="s">
        <v>6</v>
      </c>
    </row>
    <row r="7" spans="1:13" ht="14.65" thickBot="1">
      <c r="B7" s="1930"/>
      <c r="C7" s="29" t="s">
        <v>1122</v>
      </c>
      <c r="D7" s="29" t="s">
        <v>14</v>
      </c>
      <c r="E7" s="29"/>
      <c r="F7" s="8" t="s">
        <v>1123</v>
      </c>
      <c r="G7" s="9" t="s">
        <v>158</v>
      </c>
      <c r="H7" s="9">
        <v>2</v>
      </c>
      <c r="I7" s="28" t="s">
        <v>1129</v>
      </c>
      <c r="J7" s="9" t="s">
        <v>56</v>
      </c>
      <c r="K7" s="9" t="s">
        <v>56</v>
      </c>
      <c r="L7" s="8"/>
      <c r="M7" s="7">
        <v>1500</v>
      </c>
    </row>
    <row r="8" spans="1:13" ht="15" customHeight="1">
      <c r="B8" s="1929" t="s">
        <v>743</v>
      </c>
      <c r="C8" s="27" t="s">
        <v>1115</v>
      </c>
      <c r="D8" s="27"/>
      <c r="E8" s="27"/>
      <c r="F8" s="14" t="s">
        <v>5</v>
      </c>
      <c r="G8" s="15" t="s">
        <v>28</v>
      </c>
      <c r="H8" s="15" t="s">
        <v>27</v>
      </c>
      <c r="I8" s="15" t="s">
        <v>46</v>
      </c>
      <c r="J8" s="15" t="s">
        <v>25</v>
      </c>
      <c r="K8" s="15" t="s">
        <v>24</v>
      </c>
      <c r="L8" s="14" t="s">
        <v>23</v>
      </c>
      <c r="M8" s="13" t="s">
        <v>6</v>
      </c>
    </row>
    <row r="9" spans="1:13">
      <c r="B9" s="1930"/>
      <c r="C9" s="45" t="s">
        <v>1116</v>
      </c>
      <c r="D9" s="45"/>
      <c r="E9" s="45" t="s">
        <v>14</v>
      </c>
      <c r="F9" s="8" t="s">
        <v>1124</v>
      </c>
      <c r="G9" s="9" t="s">
        <v>158</v>
      </c>
      <c r="H9" s="9"/>
      <c r="I9" s="9"/>
      <c r="J9" s="9"/>
      <c r="K9" s="9"/>
      <c r="L9" s="8"/>
      <c r="M9" s="7">
        <v>550</v>
      </c>
    </row>
    <row r="10" spans="1:13">
      <c r="B10" s="1930"/>
      <c r="C10" s="45" t="s">
        <v>1117</v>
      </c>
      <c r="D10" s="45"/>
      <c r="E10" s="45"/>
      <c r="F10" s="8" t="s">
        <v>1125</v>
      </c>
      <c r="G10" s="9"/>
      <c r="H10" s="9"/>
      <c r="I10" s="9" t="s">
        <v>1129</v>
      </c>
      <c r="J10" s="9"/>
      <c r="K10" s="9"/>
      <c r="L10" s="8"/>
      <c r="M10" s="7">
        <v>210</v>
      </c>
    </row>
    <row r="11" spans="1:13" ht="15" customHeight="1">
      <c r="B11" s="1930"/>
      <c r="C11" s="44" t="s">
        <v>1118</v>
      </c>
      <c r="D11" s="44"/>
      <c r="E11" s="44"/>
      <c r="F11" s="8" t="s">
        <v>1126</v>
      </c>
      <c r="G11" s="9"/>
      <c r="H11" s="9"/>
      <c r="I11" s="9"/>
      <c r="J11" s="9" t="s">
        <v>11</v>
      </c>
      <c r="K11" s="9" t="s">
        <v>11</v>
      </c>
      <c r="L11" s="8"/>
      <c r="M11" s="7">
        <v>100</v>
      </c>
    </row>
    <row r="12" spans="1:13" ht="15" customHeight="1">
      <c r="B12" s="1930"/>
      <c r="C12" s="73" t="s">
        <v>1119</v>
      </c>
      <c r="D12" s="73"/>
      <c r="E12" s="73"/>
      <c r="F12" s="70" t="s">
        <v>1127</v>
      </c>
      <c r="G12" s="71"/>
      <c r="H12" s="71"/>
      <c r="I12" s="71"/>
      <c r="J12" s="71"/>
      <c r="K12" s="71"/>
      <c r="L12" s="70"/>
      <c r="M12" s="69">
        <v>295</v>
      </c>
    </row>
    <row r="13" spans="1:13" ht="15" customHeight="1">
      <c r="B13" s="1930"/>
      <c r="C13" s="73" t="s">
        <v>1120</v>
      </c>
      <c r="D13" s="73"/>
      <c r="E13" s="73"/>
      <c r="F13" s="70" t="s">
        <v>1127</v>
      </c>
      <c r="G13" s="71"/>
      <c r="H13" s="71"/>
      <c r="I13" s="71"/>
      <c r="J13" s="71"/>
      <c r="K13" s="71"/>
      <c r="L13" s="70"/>
      <c r="M13" s="69">
        <v>295</v>
      </c>
    </row>
    <row r="14" spans="1:13" ht="14.65" thickBot="1">
      <c r="B14" s="1931"/>
      <c r="C14" s="26" t="s">
        <v>1121</v>
      </c>
      <c r="D14" s="26"/>
      <c r="E14" s="26"/>
      <c r="F14" s="23" t="s">
        <v>1128</v>
      </c>
      <c r="G14" s="24"/>
      <c r="H14" s="24" t="s">
        <v>11</v>
      </c>
      <c r="I14" s="24" t="s">
        <v>11</v>
      </c>
      <c r="J14" s="24" t="s">
        <v>11</v>
      </c>
      <c r="K14" s="24" t="s">
        <v>11</v>
      </c>
      <c r="L14" s="23"/>
      <c r="M14" s="22">
        <v>200</v>
      </c>
    </row>
    <row r="15" spans="1:13" ht="14.65" thickBot="1">
      <c r="G15" s="56"/>
      <c r="H15" s="56"/>
      <c r="I15" s="56"/>
      <c r="J15" s="56"/>
      <c r="K15" s="56"/>
    </row>
    <row r="16" spans="1:13" ht="14.65" thickBot="1">
      <c r="B16" s="1925" t="s">
        <v>146</v>
      </c>
      <c r="C16" s="1926"/>
      <c r="D16" s="614" t="s">
        <v>1585</v>
      </c>
      <c r="E16" s="614">
        <v>2019</v>
      </c>
      <c r="F16" s="248" t="s">
        <v>145</v>
      </c>
      <c r="G16" s="248" t="s">
        <v>144</v>
      </c>
      <c r="H16" s="249"/>
      <c r="I16" s="249"/>
      <c r="J16" s="249"/>
      <c r="K16" s="249"/>
      <c r="L16" s="250" t="s">
        <v>143</v>
      </c>
      <c r="M16" s="251"/>
    </row>
    <row r="17" spans="2:13" ht="15" customHeight="1">
      <c r="B17" s="1913" t="s">
        <v>1202</v>
      </c>
      <c r="C17" s="401" t="s">
        <v>4</v>
      </c>
      <c r="D17" s="252"/>
      <c r="E17" s="252"/>
      <c r="F17" s="253" t="s">
        <v>5</v>
      </c>
      <c r="G17" s="253" t="s">
        <v>28</v>
      </c>
      <c r="H17" s="253" t="s">
        <v>27</v>
      </c>
      <c r="I17" s="253" t="s">
        <v>26</v>
      </c>
      <c r="J17" s="253" t="s">
        <v>25</v>
      </c>
      <c r="K17" s="253" t="s">
        <v>24</v>
      </c>
      <c r="L17" s="253" t="s">
        <v>23</v>
      </c>
      <c r="M17" s="254" t="s">
        <v>6</v>
      </c>
    </row>
    <row r="18" spans="2:13" ht="14.65" thickBot="1">
      <c r="B18" s="1914"/>
      <c r="C18" s="402" t="s">
        <v>1132</v>
      </c>
      <c r="D18" s="263" t="s">
        <v>14</v>
      </c>
      <c r="E18" s="263"/>
      <c r="F18" s="264" t="s">
        <v>1133</v>
      </c>
      <c r="G18" s="265"/>
      <c r="H18" s="265"/>
      <c r="I18" s="265"/>
      <c r="J18" s="265"/>
      <c r="K18" s="265"/>
      <c r="L18" s="264" t="s">
        <v>1137</v>
      </c>
      <c r="M18" s="266">
        <v>500</v>
      </c>
    </row>
    <row r="19" spans="2:13" ht="15" customHeight="1">
      <c r="B19" s="1913" t="s">
        <v>743</v>
      </c>
      <c r="C19" s="397" t="s">
        <v>1134</v>
      </c>
      <c r="D19" s="397"/>
      <c r="E19" s="397"/>
      <c r="F19" s="398" t="s">
        <v>1135</v>
      </c>
      <c r="G19" s="399"/>
      <c r="H19" s="399"/>
      <c r="I19" s="399"/>
      <c r="J19" s="399"/>
      <c r="K19" s="399"/>
      <c r="L19" s="398"/>
      <c r="M19" s="400"/>
    </row>
    <row r="20" spans="2:13" ht="15" customHeight="1">
      <c r="B20" s="1932"/>
      <c r="C20" s="618" t="s">
        <v>1586</v>
      </c>
      <c r="D20" s="618"/>
      <c r="E20" s="618" t="s">
        <v>14</v>
      </c>
      <c r="F20" s="619"/>
      <c r="G20" s="620"/>
      <c r="H20" s="620"/>
      <c r="I20" s="620"/>
      <c r="J20" s="620"/>
      <c r="K20" s="620"/>
      <c r="L20" s="619"/>
      <c r="M20" s="621"/>
    </row>
    <row r="21" spans="2:13" ht="14.65" thickBot="1">
      <c r="B21" s="1914"/>
      <c r="C21" s="263" t="s">
        <v>1136</v>
      </c>
      <c r="D21" s="263"/>
      <c r="E21" s="263"/>
      <c r="F21" s="264"/>
      <c r="G21" s="265"/>
      <c r="H21" s="265"/>
      <c r="I21" s="265"/>
      <c r="J21" s="265"/>
      <c r="K21" s="265"/>
      <c r="L21" s="264"/>
      <c r="M21" s="266"/>
    </row>
    <row r="22" spans="2:13" ht="14.65" thickBot="1"/>
    <row r="23" spans="2:13" ht="15" customHeight="1" thickBot="1">
      <c r="B23" s="1925" t="s">
        <v>146</v>
      </c>
      <c r="C23" s="1926"/>
      <c r="D23" s="614" t="s">
        <v>1585</v>
      </c>
      <c r="E23" s="614">
        <v>2019</v>
      </c>
      <c r="F23" s="248" t="s">
        <v>145</v>
      </c>
      <c r="G23" s="248" t="s">
        <v>144</v>
      </c>
      <c r="H23" s="249"/>
      <c r="I23" s="249"/>
      <c r="J23" s="249"/>
      <c r="K23" s="249"/>
      <c r="L23" s="250" t="s">
        <v>143</v>
      </c>
      <c r="M23" s="251"/>
    </row>
    <row r="24" spans="2:13" ht="15" customHeight="1">
      <c r="B24" s="1913" t="s">
        <v>1204</v>
      </c>
      <c r="C24" s="401" t="s">
        <v>4</v>
      </c>
      <c r="D24" s="252"/>
      <c r="E24" s="252"/>
      <c r="F24" s="253" t="s">
        <v>5</v>
      </c>
      <c r="G24" s="253" t="s">
        <v>28</v>
      </c>
      <c r="H24" s="253" t="s">
        <v>27</v>
      </c>
      <c r="I24" s="253" t="s">
        <v>26</v>
      </c>
      <c r="J24" s="253" t="s">
        <v>25</v>
      </c>
      <c r="K24" s="253" t="s">
        <v>24</v>
      </c>
      <c r="L24" s="253" t="s">
        <v>23</v>
      </c>
      <c r="M24" s="254" t="s">
        <v>6</v>
      </c>
    </row>
    <row r="25" spans="2:13" ht="14.65" thickBot="1">
      <c r="B25" s="1914"/>
      <c r="C25" s="402" t="s">
        <v>1138</v>
      </c>
      <c r="D25" s="263" t="s">
        <v>14</v>
      </c>
      <c r="E25" s="263"/>
      <c r="F25" s="264" t="s">
        <v>1139</v>
      </c>
      <c r="G25" s="265" t="s">
        <v>142</v>
      </c>
      <c r="H25" s="265" t="s">
        <v>140</v>
      </c>
      <c r="I25" s="265">
        <v>5</v>
      </c>
      <c r="J25" s="265">
        <v>3</v>
      </c>
      <c r="K25" s="265" t="s">
        <v>141</v>
      </c>
      <c r="L25" s="264"/>
      <c r="M25" s="266">
        <v>1500</v>
      </c>
    </row>
    <row r="26" spans="2:13">
      <c r="B26" s="1913" t="s">
        <v>743</v>
      </c>
      <c r="C26" s="397" t="s">
        <v>1140</v>
      </c>
      <c r="D26" s="397"/>
      <c r="E26" s="397" t="s">
        <v>14</v>
      </c>
      <c r="F26" s="398" t="s">
        <v>1141</v>
      </c>
      <c r="G26" s="399"/>
      <c r="H26" s="399"/>
      <c r="I26" s="399"/>
      <c r="J26" s="399"/>
      <c r="K26" s="399"/>
      <c r="L26" s="398"/>
      <c r="M26" s="400"/>
    </row>
    <row r="27" spans="2:13">
      <c r="B27" s="1932"/>
      <c r="C27" s="255" t="s">
        <v>1142</v>
      </c>
      <c r="D27" s="255"/>
      <c r="E27" s="255"/>
      <c r="F27" s="256" t="s">
        <v>1143</v>
      </c>
      <c r="G27" s="257"/>
      <c r="H27" s="257"/>
      <c r="I27" s="257"/>
      <c r="J27" s="257"/>
      <c r="K27" s="257"/>
      <c r="L27" s="256"/>
      <c r="M27" s="258"/>
    </row>
    <row r="28" spans="2:13">
      <c r="B28" s="1932"/>
      <c r="C28" s="247" t="s">
        <v>1144</v>
      </c>
      <c r="D28" s="247"/>
      <c r="E28" s="247"/>
      <c r="F28" s="256"/>
      <c r="G28" s="257"/>
      <c r="H28" s="257"/>
      <c r="I28" s="257"/>
      <c r="J28" s="257"/>
      <c r="K28" s="257"/>
      <c r="L28" s="256"/>
      <c r="M28" s="258"/>
    </row>
    <row r="29" spans="2:13">
      <c r="B29" s="1932"/>
      <c r="C29" s="255" t="s">
        <v>1145</v>
      </c>
      <c r="D29" s="255"/>
      <c r="E29" s="255"/>
      <c r="F29" s="256"/>
      <c r="G29" s="257"/>
      <c r="H29" s="257"/>
      <c r="I29" s="257"/>
      <c r="J29" s="257"/>
      <c r="K29" s="257"/>
      <c r="L29" s="267"/>
      <c r="M29" s="259"/>
    </row>
    <row r="30" spans="2:13">
      <c r="B30" s="1932"/>
      <c r="C30" s="260" t="s">
        <v>1146</v>
      </c>
      <c r="D30" s="260"/>
      <c r="E30" s="260"/>
      <c r="F30" s="261" t="s">
        <v>1148</v>
      </c>
      <c r="G30" s="262"/>
      <c r="H30" s="262"/>
      <c r="I30" s="262"/>
      <c r="J30" s="262"/>
      <c r="K30" s="262"/>
      <c r="L30" s="403"/>
      <c r="M30" s="404"/>
    </row>
    <row r="31" spans="2:13">
      <c r="B31" s="1932"/>
      <c r="C31" s="260" t="s">
        <v>1147</v>
      </c>
      <c r="D31" s="260"/>
      <c r="E31" s="260"/>
      <c r="F31" s="261" t="s">
        <v>1149</v>
      </c>
      <c r="G31" s="262"/>
      <c r="H31" s="262"/>
      <c r="I31" s="262"/>
      <c r="J31" s="262"/>
      <c r="K31" s="262"/>
      <c r="L31" s="403"/>
      <c r="M31" s="404"/>
    </row>
    <row r="32" spans="2:13" ht="14.65" thickBot="1">
      <c r="B32" s="1914"/>
      <c r="C32" s="263" t="s">
        <v>1150</v>
      </c>
      <c r="D32" s="263"/>
      <c r="E32" s="263"/>
      <c r="F32" s="264"/>
      <c r="G32" s="265"/>
      <c r="H32" s="265"/>
      <c r="I32" s="265"/>
      <c r="J32" s="265"/>
      <c r="K32" s="265"/>
      <c r="L32" s="264"/>
      <c r="M32" s="266"/>
    </row>
    <row r="33" spans="2:13" ht="14.65" thickBot="1">
      <c r="B33" s="64"/>
      <c r="C33" s="63"/>
      <c r="D33" s="63"/>
      <c r="E33" s="63"/>
      <c r="F33" s="63"/>
      <c r="G33" s="56"/>
      <c r="H33" s="56"/>
      <c r="I33" s="56"/>
      <c r="J33" s="56"/>
      <c r="K33" s="56"/>
      <c r="L33" s="63"/>
      <c r="M33" s="62"/>
    </row>
    <row r="34" spans="2:13" ht="15" customHeight="1" thickBot="1">
      <c r="B34" s="1925" t="s">
        <v>146</v>
      </c>
      <c r="C34" s="1926"/>
      <c r="D34" s="614" t="s">
        <v>1585</v>
      </c>
      <c r="E34" s="614">
        <v>2019</v>
      </c>
      <c r="F34" s="248" t="s">
        <v>145</v>
      </c>
      <c r="G34" s="248" t="s">
        <v>144</v>
      </c>
      <c r="H34" s="249"/>
      <c r="I34" s="249"/>
      <c r="J34" s="249"/>
      <c r="K34" s="249"/>
      <c r="L34" s="250" t="s">
        <v>143</v>
      </c>
      <c r="M34" s="251"/>
    </row>
    <row r="35" spans="2:13" ht="14.25" customHeight="1">
      <c r="B35" s="1913" t="s">
        <v>29</v>
      </c>
      <c r="C35" s="401" t="s">
        <v>4</v>
      </c>
      <c r="D35" s="252"/>
      <c r="E35" s="252"/>
      <c r="F35" s="253" t="s">
        <v>5</v>
      </c>
      <c r="G35" s="253"/>
      <c r="H35" s="253"/>
      <c r="I35" s="253"/>
      <c r="J35" s="253"/>
      <c r="K35" s="253"/>
      <c r="L35" s="253" t="s">
        <v>23</v>
      </c>
      <c r="M35" s="254" t="s">
        <v>6</v>
      </c>
    </row>
    <row r="36" spans="2:13" ht="14.65" thickBot="1">
      <c r="B36" s="1914"/>
      <c r="C36" s="402" t="s">
        <v>1587</v>
      </c>
      <c r="D36" s="263"/>
      <c r="E36" s="263" t="s">
        <v>14</v>
      </c>
      <c r="F36" s="264" t="s">
        <v>1133</v>
      </c>
      <c r="G36" s="1922" t="s">
        <v>1591</v>
      </c>
      <c r="H36" s="1923"/>
      <c r="I36" s="1923"/>
      <c r="J36" s="1923"/>
      <c r="K36" s="1924"/>
      <c r="L36" s="239" t="s">
        <v>1588</v>
      </c>
      <c r="M36" s="266">
        <v>500</v>
      </c>
    </row>
    <row r="37" spans="2:13" ht="14.65" thickBot="1"/>
    <row r="38" spans="2:13" ht="14.65" thickBot="1">
      <c r="B38" s="1925" t="s">
        <v>146</v>
      </c>
      <c r="C38" s="1926"/>
      <c r="D38" s="614" t="s">
        <v>1585</v>
      </c>
      <c r="E38" s="614">
        <v>2019</v>
      </c>
      <c r="F38" s="248" t="s">
        <v>145</v>
      </c>
      <c r="G38" s="248" t="s">
        <v>144</v>
      </c>
      <c r="H38" s="249"/>
      <c r="I38" s="249"/>
      <c r="J38" s="249"/>
      <c r="K38" s="249"/>
      <c r="L38" s="250" t="s">
        <v>143</v>
      </c>
      <c r="M38" s="251"/>
    </row>
    <row r="39" spans="2:13">
      <c r="B39" s="1913" t="s">
        <v>29</v>
      </c>
      <c r="C39" s="401" t="s">
        <v>4</v>
      </c>
      <c r="D39" s="252"/>
      <c r="E39" s="252"/>
      <c r="F39" s="253" t="s">
        <v>5</v>
      </c>
      <c r="G39" s="253"/>
      <c r="H39" s="253"/>
      <c r="I39" s="253"/>
      <c r="J39" s="253"/>
      <c r="K39" s="253"/>
      <c r="L39" s="253" t="s">
        <v>23</v>
      </c>
      <c r="M39" s="254" t="s">
        <v>6</v>
      </c>
    </row>
    <row r="40" spans="2:13" ht="14.65" thickBot="1">
      <c r="B40" s="1914"/>
      <c r="C40" s="402" t="s">
        <v>1590</v>
      </c>
      <c r="D40" s="263"/>
      <c r="E40" s="263" t="s">
        <v>14</v>
      </c>
      <c r="F40" s="264" t="s">
        <v>1133</v>
      </c>
      <c r="G40" s="1922" t="s">
        <v>1591</v>
      </c>
      <c r="H40" s="1923"/>
      <c r="I40" s="1923"/>
      <c r="J40" s="1923"/>
      <c r="K40" s="1924"/>
      <c r="L40" s="239" t="s">
        <v>1589</v>
      </c>
      <c r="M40" s="266">
        <v>500</v>
      </c>
    </row>
    <row r="41" spans="2:13" ht="14.65" thickBot="1"/>
    <row r="42" spans="2:13" ht="14.65" thickBot="1">
      <c r="B42" s="1915" t="s">
        <v>95</v>
      </c>
      <c r="C42" s="1916"/>
      <c r="D42" s="616" t="s">
        <v>1585</v>
      </c>
      <c r="E42" s="616">
        <v>2019</v>
      </c>
      <c r="F42" s="55" t="s">
        <v>94</v>
      </c>
      <c r="G42" s="1915" t="s">
        <v>93</v>
      </c>
      <c r="H42" s="1917"/>
      <c r="I42" s="1917"/>
      <c r="J42" s="1917"/>
      <c r="K42" s="1917"/>
      <c r="L42" s="54" t="s">
        <v>92</v>
      </c>
      <c r="M42" s="53"/>
    </row>
    <row r="43" spans="2:13" ht="15" customHeight="1">
      <c r="B43" s="1918" t="s">
        <v>1202</v>
      </c>
      <c r="C43" s="16" t="s">
        <v>4</v>
      </c>
      <c r="D43" s="27"/>
      <c r="E43" s="27"/>
      <c r="F43" s="14" t="s">
        <v>5</v>
      </c>
      <c r="G43" s="15" t="s">
        <v>28</v>
      </c>
      <c r="H43" s="15" t="s">
        <v>27</v>
      </c>
      <c r="I43" s="15" t="s">
        <v>46</v>
      </c>
      <c r="J43" s="15" t="s">
        <v>25</v>
      </c>
      <c r="K43" s="15" t="s">
        <v>24</v>
      </c>
      <c r="L43" s="14" t="s">
        <v>23</v>
      </c>
      <c r="M43" s="13" t="s">
        <v>6</v>
      </c>
    </row>
    <row r="44" spans="2:13" ht="14.65" thickBot="1">
      <c r="B44" s="1919"/>
      <c r="C44" s="6" t="s">
        <v>1295</v>
      </c>
      <c r="D44" s="617" t="s">
        <v>14</v>
      </c>
      <c r="E44" s="617"/>
      <c r="F44" s="482" t="s">
        <v>1296</v>
      </c>
      <c r="G44" s="24" t="s">
        <v>685</v>
      </c>
      <c r="H44" s="24">
        <v>2</v>
      </c>
      <c r="I44" s="24">
        <v>8</v>
      </c>
      <c r="J44" s="24">
        <v>3</v>
      </c>
      <c r="K44" s="24">
        <v>100</v>
      </c>
      <c r="L44" s="482"/>
      <c r="M44" s="211">
        <v>1500</v>
      </c>
    </row>
    <row r="45" spans="2:13">
      <c r="B45" s="1919" t="s">
        <v>743</v>
      </c>
      <c r="C45" s="485" t="s">
        <v>1305</v>
      </c>
      <c r="D45" s="485"/>
      <c r="E45" s="485" t="s">
        <v>14</v>
      </c>
      <c r="F45" s="485" t="s">
        <v>1306</v>
      </c>
      <c r="G45" s="383"/>
      <c r="H45" s="383"/>
      <c r="I45" s="383"/>
      <c r="J45" s="383"/>
      <c r="K45" s="383"/>
      <c r="L45" s="485" t="s">
        <v>1307</v>
      </c>
      <c r="M45" s="172">
        <v>990</v>
      </c>
    </row>
    <row r="46" spans="2:13">
      <c r="B46" s="1919"/>
      <c r="C46" s="446" t="s">
        <v>1297</v>
      </c>
      <c r="D46" s="446"/>
      <c r="E46" s="446"/>
      <c r="F46" s="447" t="s">
        <v>1300</v>
      </c>
      <c r="G46" s="71"/>
      <c r="H46" s="71"/>
      <c r="I46" s="71"/>
      <c r="J46" s="71"/>
      <c r="K46" s="71"/>
      <c r="L46" s="447"/>
      <c r="M46" s="448">
        <v>290</v>
      </c>
    </row>
    <row r="47" spans="2:13">
      <c r="B47" s="1919"/>
      <c r="C47" s="446" t="s">
        <v>1298</v>
      </c>
      <c r="D47" s="446"/>
      <c r="E47" s="446"/>
      <c r="F47" s="447" t="s">
        <v>1299</v>
      </c>
      <c r="G47" s="71"/>
      <c r="H47" s="71"/>
      <c r="I47" s="71"/>
      <c r="J47" s="71"/>
      <c r="K47" s="71"/>
      <c r="L47" s="447"/>
      <c r="M47" s="448">
        <v>290</v>
      </c>
    </row>
    <row r="48" spans="2:13">
      <c r="B48" s="1919"/>
      <c r="C48" s="446" t="s">
        <v>1301</v>
      </c>
      <c r="D48" s="446"/>
      <c r="E48" s="446"/>
      <c r="F48" s="447" t="s">
        <v>1302</v>
      </c>
      <c r="G48" s="71"/>
      <c r="H48" s="71"/>
      <c r="I48" s="71"/>
      <c r="J48" s="71"/>
      <c r="K48" s="71"/>
      <c r="L48" s="447"/>
      <c r="M48" s="448">
        <v>60</v>
      </c>
    </row>
    <row r="49" spans="2:13" ht="14.65" thickBot="1">
      <c r="B49" s="1920"/>
      <c r="C49" s="26" t="s">
        <v>1303</v>
      </c>
      <c r="D49" s="26"/>
      <c r="E49" s="26"/>
      <c r="F49" s="23" t="s">
        <v>1304</v>
      </c>
      <c r="G49" s="24"/>
      <c r="H49" s="24"/>
      <c r="I49" s="24"/>
      <c r="J49" s="24"/>
      <c r="K49" s="24"/>
      <c r="L49" s="23"/>
      <c r="M49" s="211">
        <v>60</v>
      </c>
    </row>
    <row r="50" spans="2:13" ht="14.65" thickBot="1">
      <c r="B50" s="64"/>
      <c r="C50" s="63"/>
      <c r="D50" s="63"/>
      <c r="E50" s="63"/>
      <c r="F50" s="63"/>
      <c r="G50" s="56"/>
      <c r="H50" s="56"/>
      <c r="I50" s="56"/>
      <c r="J50" s="56"/>
      <c r="K50" s="56"/>
      <c r="L50" s="63"/>
      <c r="M50" s="62"/>
    </row>
    <row r="51" spans="2:13" ht="14.65" thickBot="1">
      <c r="B51" s="1909" t="s">
        <v>859</v>
      </c>
      <c r="C51" s="1910"/>
      <c r="D51" s="615" t="s">
        <v>1585</v>
      </c>
      <c r="E51" s="615">
        <v>2019</v>
      </c>
      <c r="F51" s="435" t="s">
        <v>860</v>
      </c>
      <c r="G51" s="435" t="s">
        <v>1206</v>
      </c>
      <c r="H51" s="436"/>
      <c r="I51" s="437"/>
      <c r="J51" s="1911"/>
      <c r="K51" s="1912"/>
      <c r="L51" s="438" t="s">
        <v>870</v>
      </c>
      <c r="M51" s="439"/>
    </row>
    <row r="52" spans="2:13">
      <c r="B52" s="1906" t="s">
        <v>1202</v>
      </c>
      <c r="C52" s="16" t="s">
        <v>4</v>
      </c>
      <c r="D52" s="27"/>
      <c r="E52" s="27"/>
      <c r="F52" s="14" t="s">
        <v>5</v>
      </c>
      <c r="G52" s="15" t="s">
        <v>28</v>
      </c>
      <c r="H52" s="15" t="s">
        <v>27</v>
      </c>
      <c r="I52" s="15" t="s">
        <v>26</v>
      </c>
      <c r="J52" s="15" t="s">
        <v>25</v>
      </c>
      <c r="K52" s="15" t="s">
        <v>24</v>
      </c>
      <c r="L52" s="14" t="s">
        <v>23</v>
      </c>
      <c r="M52" s="13" t="s">
        <v>6</v>
      </c>
    </row>
    <row r="53" spans="2:13" ht="14.65" thickBot="1">
      <c r="B53" s="1908"/>
      <c r="C53" s="70" t="s">
        <v>1192</v>
      </c>
      <c r="D53" s="70" t="s">
        <v>14</v>
      </c>
      <c r="E53" s="70" t="s">
        <v>14</v>
      </c>
      <c r="F53" s="70" t="s">
        <v>1193</v>
      </c>
      <c r="G53" s="71"/>
      <c r="H53" s="71"/>
      <c r="I53" s="71"/>
      <c r="J53" s="71"/>
      <c r="K53" s="71"/>
      <c r="L53" s="70" t="s">
        <v>1191</v>
      </c>
      <c r="M53" s="69">
        <v>380</v>
      </c>
    </row>
    <row r="54" spans="2:13" ht="14.65" thickBot="1">
      <c r="B54" s="440"/>
      <c r="C54" s="441" t="s">
        <v>881</v>
      </c>
      <c r="D54" s="187"/>
      <c r="E54" s="187" t="s">
        <v>14</v>
      </c>
      <c r="F54" s="186" t="s">
        <v>882</v>
      </c>
      <c r="G54" s="442"/>
      <c r="H54" s="442"/>
      <c r="I54" s="442"/>
      <c r="J54" s="442"/>
      <c r="K54" s="442"/>
      <c r="L54" s="186"/>
      <c r="M54" s="443"/>
    </row>
    <row r="55" spans="2:13" ht="14.65" thickBot="1"/>
    <row r="56" spans="2:13" ht="14.65" thickBot="1">
      <c r="B56" s="1909" t="s">
        <v>859</v>
      </c>
      <c r="C56" s="1910"/>
      <c r="D56" s="615" t="s">
        <v>1585</v>
      </c>
      <c r="E56" s="615">
        <v>2019</v>
      </c>
      <c r="F56" s="435" t="s">
        <v>860</v>
      </c>
      <c r="G56" s="435" t="s">
        <v>1206</v>
      </c>
      <c r="H56" s="436"/>
      <c r="I56" s="437"/>
      <c r="J56" s="1911"/>
      <c r="K56" s="1912"/>
      <c r="L56" s="438" t="s">
        <v>870</v>
      </c>
      <c r="M56" s="439"/>
    </row>
    <row r="57" spans="2:13">
      <c r="B57" s="1906" t="s">
        <v>1203</v>
      </c>
      <c r="C57" s="16" t="s">
        <v>4</v>
      </c>
      <c r="D57" s="27"/>
      <c r="E57" s="27"/>
      <c r="F57" s="14" t="s">
        <v>5</v>
      </c>
      <c r="G57" s="15" t="s">
        <v>28</v>
      </c>
      <c r="H57" s="15" t="s">
        <v>27</v>
      </c>
      <c r="I57" s="15" t="s">
        <v>26</v>
      </c>
      <c r="J57" s="15" t="s">
        <v>25</v>
      </c>
      <c r="K57" s="15" t="s">
        <v>24</v>
      </c>
      <c r="L57" s="14" t="s">
        <v>23</v>
      </c>
      <c r="M57" s="13" t="s">
        <v>6</v>
      </c>
    </row>
    <row r="58" spans="2:13" ht="14.65" thickBot="1">
      <c r="B58" s="1907"/>
      <c r="C58" s="70" t="s">
        <v>1194</v>
      </c>
      <c r="D58" s="70" t="s">
        <v>14</v>
      </c>
      <c r="E58" s="70"/>
      <c r="F58" s="70" t="s">
        <v>882</v>
      </c>
      <c r="G58" s="71" t="s">
        <v>1207</v>
      </c>
      <c r="H58" s="71"/>
      <c r="I58" s="71"/>
      <c r="J58" s="71"/>
      <c r="K58" s="71"/>
      <c r="L58" s="70" t="s">
        <v>869</v>
      </c>
      <c r="M58" s="69">
        <v>1450</v>
      </c>
    </row>
    <row r="59" spans="2:13">
      <c r="B59" s="1906" t="s">
        <v>743</v>
      </c>
      <c r="C59" s="152" t="s">
        <v>1196</v>
      </c>
      <c r="D59" s="152"/>
      <c r="E59" s="152" t="s">
        <v>14</v>
      </c>
      <c r="F59" s="152" t="s">
        <v>882</v>
      </c>
      <c r="G59" s="444" t="s">
        <v>1208</v>
      </c>
      <c r="H59" s="444"/>
      <c r="I59" s="444"/>
      <c r="J59" s="444"/>
      <c r="K59" s="444"/>
      <c r="L59" s="152" t="s">
        <v>869</v>
      </c>
      <c r="M59" s="445">
        <v>380</v>
      </c>
    </row>
    <row r="60" spans="2:13">
      <c r="B60" s="1908"/>
      <c r="C60" s="8" t="s">
        <v>889</v>
      </c>
      <c r="D60" s="8"/>
      <c r="E60" s="8"/>
      <c r="F60" s="8" t="s">
        <v>885</v>
      </c>
      <c r="G60" s="9"/>
      <c r="H60" s="9">
        <v>1</v>
      </c>
      <c r="I60" s="9"/>
      <c r="J60" s="9"/>
      <c r="K60" s="9"/>
      <c r="L60" s="8" t="s">
        <v>900</v>
      </c>
      <c r="M60" s="7">
        <v>230</v>
      </c>
    </row>
    <row r="61" spans="2:13">
      <c r="B61" s="1908"/>
      <c r="C61" s="8" t="s">
        <v>1209</v>
      </c>
      <c r="D61" s="8"/>
      <c r="E61" s="8"/>
      <c r="F61" s="8" t="s">
        <v>885</v>
      </c>
      <c r="G61" s="9"/>
      <c r="H61" s="9">
        <v>1</v>
      </c>
      <c r="I61" s="9"/>
      <c r="J61" s="9" t="s">
        <v>1210</v>
      </c>
      <c r="K61" s="9"/>
      <c r="L61" s="8" t="s">
        <v>900</v>
      </c>
      <c r="M61" s="7">
        <v>255</v>
      </c>
    </row>
    <row r="62" spans="2:13">
      <c r="B62" s="1908"/>
      <c r="C62" s="11" t="s">
        <v>1195</v>
      </c>
      <c r="D62" s="72"/>
      <c r="E62" s="72"/>
      <c r="F62" s="8" t="s">
        <v>885</v>
      </c>
      <c r="G62" s="9"/>
      <c r="H62" s="9"/>
      <c r="I62" s="9"/>
      <c r="J62" s="9" t="s">
        <v>140</v>
      </c>
      <c r="K62" s="9"/>
      <c r="L62" s="8"/>
      <c r="M62" s="7">
        <v>177</v>
      </c>
    </row>
    <row r="63" spans="2:13">
      <c r="B63" s="1908"/>
      <c r="C63" s="11" t="s">
        <v>1197</v>
      </c>
      <c r="D63" s="72"/>
      <c r="E63" s="72"/>
      <c r="F63" s="8"/>
      <c r="G63" s="9"/>
      <c r="H63" s="9"/>
      <c r="I63" s="9"/>
      <c r="J63" s="9"/>
      <c r="K63" s="9"/>
      <c r="L63" s="8"/>
      <c r="M63" s="7"/>
    </row>
    <row r="64" spans="2:13">
      <c r="B64" s="1908"/>
      <c r="C64" s="11" t="s">
        <v>1198</v>
      </c>
      <c r="D64" s="72"/>
      <c r="E64" s="72"/>
      <c r="F64" s="8"/>
      <c r="G64" s="9"/>
      <c r="H64" s="9"/>
      <c r="I64" s="9"/>
      <c r="J64" s="9"/>
      <c r="K64" s="9"/>
      <c r="L64" s="8"/>
      <c r="M64" s="7"/>
    </row>
    <row r="65" spans="2:13">
      <c r="B65" s="1908"/>
      <c r="C65" s="11" t="s">
        <v>1199</v>
      </c>
      <c r="D65" s="72"/>
      <c r="E65" s="72"/>
      <c r="F65" s="8"/>
      <c r="G65" s="9"/>
      <c r="H65" s="9"/>
      <c r="I65" s="9"/>
      <c r="J65" s="9"/>
      <c r="K65" s="9"/>
      <c r="L65" s="8"/>
      <c r="M65" s="7"/>
    </row>
    <row r="66" spans="2:13">
      <c r="B66" s="1908"/>
      <c r="C66" s="11" t="s">
        <v>1200</v>
      </c>
      <c r="D66" s="72"/>
      <c r="E66" s="72"/>
      <c r="F66" s="8"/>
      <c r="G66" s="9"/>
      <c r="H66" s="9"/>
      <c r="I66" s="9"/>
      <c r="J66" s="9"/>
      <c r="K66" s="9"/>
      <c r="L66" s="8"/>
      <c r="M66" s="7"/>
    </row>
    <row r="67" spans="2:13" ht="14.65" thickBot="1">
      <c r="B67" s="1907"/>
      <c r="C67" s="1" t="s">
        <v>1201</v>
      </c>
      <c r="D67" s="26"/>
      <c r="E67" s="26"/>
      <c r="F67" s="23"/>
      <c r="G67" s="24"/>
      <c r="H67" s="24"/>
      <c r="I67" s="24"/>
      <c r="J67" s="24"/>
      <c r="K67" s="24"/>
      <c r="L67" s="23"/>
      <c r="M67" s="22"/>
    </row>
    <row r="68" spans="2:13" ht="14.65" thickBot="1"/>
    <row r="69" spans="2:13" ht="14.65" thickBot="1">
      <c r="B69" s="1909" t="s">
        <v>859</v>
      </c>
      <c r="C69" s="1910"/>
      <c r="D69" s="615" t="s">
        <v>1585</v>
      </c>
      <c r="E69" s="615">
        <v>2019</v>
      </c>
      <c r="F69" s="435" t="s">
        <v>860</v>
      </c>
      <c r="G69" s="435" t="s">
        <v>1206</v>
      </c>
      <c r="H69" s="436"/>
      <c r="I69" s="437"/>
      <c r="J69" s="1911"/>
      <c r="K69" s="1912"/>
      <c r="L69" s="438" t="s">
        <v>870</v>
      </c>
      <c r="M69" s="439"/>
    </row>
    <row r="70" spans="2:13">
      <c r="B70" s="1906" t="s">
        <v>1204</v>
      </c>
      <c r="C70" s="16" t="s">
        <v>4</v>
      </c>
      <c r="D70" s="27"/>
      <c r="E70" s="27"/>
      <c r="F70" s="14" t="s">
        <v>5</v>
      </c>
      <c r="G70" s="15" t="s">
        <v>28</v>
      </c>
      <c r="H70" s="15" t="s">
        <v>27</v>
      </c>
      <c r="I70" s="15" t="s">
        <v>26</v>
      </c>
      <c r="J70" s="15" t="s">
        <v>25</v>
      </c>
      <c r="K70" s="15" t="s">
        <v>24</v>
      </c>
      <c r="L70" s="14" t="s">
        <v>23</v>
      </c>
      <c r="M70" s="13" t="s">
        <v>6</v>
      </c>
    </row>
    <row r="71" spans="2:13" ht="14.65" thickBot="1">
      <c r="B71" s="1907"/>
      <c r="C71" s="70" t="s">
        <v>1308</v>
      </c>
      <c r="D71" s="70"/>
      <c r="E71" s="70"/>
      <c r="F71" s="70" t="s">
        <v>1309</v>
      </c>
      <c r="G71" s="71" t="s">
        <v>1207</v>
      </c>
      <c r="H71" s="71"/>
      <c r="I71" s="71"/>
      <c r="J71" s="71"/>
      <c r="K71" s="71"/>
      <c r="L71" s="70" t="s">
        <v>869</v>
      </c>
      <c r="M71" s="69">
        <v>1500</v>
      </c>
    </row>
    <row r="72" spans="2:13">
      <c r="B72" s="1906" t="s">
        <v>743</v>
      </c>
      <c r="C72" s="152" t="s">
        <v>1310</v>
      </c>
      <c r="D72" s="152"/>
      <c r="E72" s="152" t="s">
        <v>14</v>
      </c>
      <c r="F72" s="152" t="s">
        <v>91</v>
      </c>
      <c r="G72" s="444" t="s">
        <v>1208</v>
      </c>
      <c r="H72" s="444"/>
      <c r="I72" s="444"/>
      <c r="J72" s="444"/>
      <c r="K72" s="444"/>
      <c r="L72" s="152" t="s">
        <v>869</v>
      </c>
      <c r="M72" s="445"/>
    </row>
    <row r="73" spans="2:13">
      <c r="B73" s="1908"/>
      <c r="C73" s="8" t="s">
        <v>1128</v>
      </c>
      <c r="D73" s="8"/>
      <c r="E73" s="8"/>
      <c r="F73" s="8" t="s">
        <v>1311</v>
      </c>
      <c r="G73" s="9"/>
      <c r="H73" s="9"/>
      <c r="I73" s="9"/>
      <c r="J73" s="9"/>
      <c r="K73" s="9"/>
      <c r="L73" s="8"/>
      <c r="M73" s="7"/>
    </row>
    <row r="74" spans="2:13">
      <c r="B74" s="1908"/>
      <c r="C74" s="8" t="s">
        <v>1312</v>
      </c>
      <c r="D74" s="8"/>
      <c r="E74" s="8"/>
      <c r="F74" s="8" t="s">
        <v>1313</v>
      </c>
      <c r="G74" s="9"/>
      <c r="H74" s="9"/>
      <c r="I74" s="9"/>
      <c r="J74" s="9"/>
      <c r="K74" s="9"/>
      <c r="L74" s="8"/>
      <c r="M74" s="7"/>
    </row>
    <row r="75" spans="2:13">
      <c r="B75" s="1908"/>
      <c r="C75" s="11" t="s">
        <v>1314</v>
      </c>
      <c r="D75" s="72"/>
      <c r="E75" s="72"/>
      <c r="F75" s="8" t="s">
        <v>1315</v>
      </c>
      <c r="G75" s="9"/>
      <c r="H75" s="9"/>
      <c r="I75" s="9"/>
      <c r="J75" s="9"/>
      <c r="K75" s="9"/>
      <c r="L75" s="8" t="s">
        <v>1356</v>
      </c>
      <c r="M75" s="7"/>
    </row>
    <row r="76" spans="2:13">
      <c r="B76" s="1908"/>
      <c r="C76" s="11" t="s">
        <v>1354</v>
      </c>
      <c r="D76" s="72"/>
      <c r="E76" s="72"/>
      <c r="F76" s="70"/>
      <c r="G76" s="71"/>
      <c r="H76" s="71"/>
      <c r="I76" s="71"/>
      <c r="J76" s="71"/>
      <c r="K76" s="71"/>
      <c r="L76" s="70"/>
      <c r="M76" s="69"/>
    </row>
    <row r="77" spans="2:13" ht="14.65" thickBot="1">
      <c r="B77" s="1907"/>
      <c r="C77" s="1" t="s">
        <v>1355</v>
      </c>
      <c r="D77" s="26"/>
      <c r="E77" s="26"/>
      <c r="F77" s="23"/>
      <c r="G77" s="24"/>
      <c r="H77" s="24"/>
      <c r="I77" s="24"/>
      <c r="J77" s="24"/>
      <c r="K77" s="24"/>
      <c r="L77" s="23"/>
      <c r="M77" s="22"/>
    </row>
    <row r="78" spans="2:13" ht="14.65" thickBot="1"/>
    <row r="79" spans="2:13" ht="14.65" thickBot="1">
      <c r="B79" s="1909" t="s">
        <v>859</v>
      </c>
      <c r="C79" s="1910"/>
      <c r="D79" s="615" t="s">
        <v>1585</v>
      </c>
      <c r="E79" s="615">
        <v>2019</v>
      </c>
      <c r="F79" s="435" t="s">
        <v>860</v>
      </c>
      <c r="G79" s="435" t="s">
        <v>1206</v>
      </c>
      <c r="H79" s="436"/>
      <c r="I79" s="437"/>
      <c r="J79" s="1911"/>
      <c r="K79" s="1912"/>
      <c r="L79" s="438" t="s">
        <v>870</v>
      </c>
      <c r="M79" s="439"/>
    </row>
    <row r="80" spans="2:13">
      <c r="B80" s="1906" t="s">
        <v>1203</v>
      </c>
      <c r="C80" s="16" t="s">
        <v>4</v>
      </c>
      <c r="D80" s="27"/>
      <c r="E80" s="27"/>
      <c r="F80" s="14" t="s">
        <v>5</v>
      </c>
      <c r="G80" s="15" t="s">
        <v>28</v>
      </c>
      <c r="H80" s="15" t="s">
        <v>27</v>
      </c>
      <c r="I80" s="15" t="s">
        <v>26</v>
      </c>
      <c r="J80" s="15" t="s">
        <v>25</v>
      </c>
      <c r="K80" s="15" t="s">
        <v>24</v>
      </c>
      <c r="L80" s="14" t="s">
        <v>23</v>
      </c>
      <c r="M80" s="13" t="s">
        <v>6</v>
      </c>
    </row>
    <row r="81" spans="2:13" ht="14.65" thickBot="1">
      <c r="B81" s="1907"/>
      <c r="C81" s="70"/>
      <c r="D81" s="70"/>
      <c r="E81" s="70"/>
      <c r="F81" s="70"/>
      <c r="G81" s="71"/>
      <c r="H81" s="71"/>
      <c r="I81" s="71"/>
      <c r="J81" s="71"/>
      <c r="K81" s="71"/>
      <c r="L81" s="70"/>
      <c r="M81" s="69"/>
    </row>
    <row r="82" spans="2:13">
      <c r="B82" s="1906" t="s">
        <v>743</v>
      </c>
      <c r="C82" s="152"/>
      <c r="D82" s="152"/>
      <c r="E82" s="152"/>
      <c r="F82" s="152"/>
      <c r="G82" s="444"/>
      <c r="H82" s="444"/>
      <c r="I82" s="444"/>
      <c r="J82" s="444"/>
      <c r="K82" s="444"/>
      <c r="L82" s="152"/>
      <c r="M82" s="445"/>
    </row>
    <row r="83" spans="2:13">
      <c r="B83" s="1908"/>
      <c r="C83" s="8"/>
      <c r="D83" s="8"/>
      <c r="E83" s="8"/>
      <c r="F83" s="8"/>
      <c r="G83" s="9"/>
      <c r="H83" s="9"/>
      <c r="I83" s="9"/>
      <c r="J83" s="9"/>
      <c r="K83" s="9"/>
      <c r="L83" s="8"/>
      <c r="M83" s="7"/>
    </row>
    <row r="84" spans="2:13">
      <c r="B84" s="1908"/>
      <c r="C84" s="8"/>
      <c r="D84" s="8"/>
      <c r="E84" s="8"/>
      <c r="F84" s="8"/>
      <c r="G84" s="9"/>
      <c r="H84" s="9"/>
      <c r="I84" s="9"/>
      <c r="J84" s="9"/>
      <c r="K84" s="9"/>
      <c r="L84" s="8"/>
      <c r="M84" s="7"/>
    </row>
    <row r="85" spans="2:13">
      <c r="B85" s="1908"/>
      <c r="C85" s="11"/>
      <c r="D85" s="72"/>
      <c r="E85" s="72"/>
      <c r="F85" s="8"/>
      <c r="G85" s="9"/>
      <c r="H85" s="9"/>
      <c r="I85" s="9"/>
      <c r="J85" s="9"/>
      <c r="K85" s="9"/>
      <c r="L85" s="8"/>
      <c r="M85" s="7"/>
    </row>
    <row r="86" spans="2:13">
      <c r="B86" s="1908"/>
      <c r="C86" s="11"/>
      <c r="D86" s="72"/>
      <c r="E86" s="72"/>
      <c r="F86" s="8"/>
      <c r="G86" s="9"/>
      <c r="H86" s="9"/>
      <c r="I86" s="9"/>
      <c r="J86" s="9"/>
      <c r="K86" s="9"/>
      <c r="L86" s="8"/>
      <c r="M86" s="7"/>
    </row>
    <row r="87" spans="2:13">
      <c r="B87" s="1908"/>
      <c r="C87" s="11"/>
      <c r="D87" s="72"/>
      <c r="E87" s="72"/>
      <c r="F87" s="8"/>
      <c r="G87" s="9"/>
      <c r="H87" s="9"/>
      <c r="I87" s="9"/>
      <c r="J87" s="9"/>
      <c r="K87" s="9"/>
      <c r="L87" s="8"/>
      <c r="M87" s="7"/>
    </row>
    <row r="88" spans="2:13">
      <c r="B88" s="1908"/>
      <c r="C88" s="11"/>
      <c r="D88" s="72"/>
      <c r="E88" s="72"/>
      <c r="F88" s="8"/>
      <c r="G88" s="9"/>
      <c r="H88" s="9"/>
      <c r="I88" s="9"/>
      <c r="J88" s="9"/>
      <c r="K88" s="9"/>
      <c r="L88" s="8"/>
      <c r="M88" s="7"/>
    </row>
    <row r="89" spans="2:13">
      <c r="B89" s="1908"/>
      <c r="C89" s="11"/>
      <c r="D89" s="72"/>
      <c r="E89" s="72"/>
      <c r="F89" s="8"/>
      <c r="G89" s="9"/>
      <c r="H89" s="9"/>
      <c r="I89" s="9"/>
      <c r="J89" s="9"/>
      <c r="K89" s="9"/>
      <c r="L89" s="8"/>
      <c r="M89" s="7"/>
    </row>
    <row r="90" spans="2:13" ht="14.65" thickBot="1">
      <c r="B90" s="1907"/>
      <c r="C90" s="1"/>
      <c r="D90" s="26"/>
      <c r="E90" s="26"/>
      <c r="F90" s="23"/>
      <c r="G90" s="24"/>
      <c r="H90" s="24"/>
      <c r="I90" s="24"/>
      <c r="J90" s="24"/>
      <c r="K90" s="24"/>
      <c r="L90" s="23"/>
      <c r="M90" s="22"/>
    </row>
  </sheetData>
  <sheetProtection algorithmName="SHA-512" hashValue="sdbRWDZ61fZdUH8Z7MDEtIw/Gni0ixriSlJA/BXfi38YwtZ1YhgV0fypKrCRZjs1N16WnpsHP8oiqGLzOGMEDw==" saltValue="yHZFmzsZypzTXnX2vSa1Nw==" spinCount="100000" sheet="1" formatCells="0" formatColumns="0" formatRows="0" insertColumns="0" insertRows="0" insertHyperlinks="0" deleteColumns="0" deleteRows="0" sort="0" autoFilter="0" pivotTables="0"/>
  <mergeCells count="36">
    <mergeCell ref="B1:F1"/>
    <mergeCell ref="G40:K40"/>
    <mergeCell ref="G36:K36"/>
    <mergeCell ref="B34:C34"/>
    <mergeCell ref="B35:B36"/>
    <mergeCell ref="B38:C38"/>
    <mergeCell ref="B39:B40"/>
    <mergeCell ref="B5:C5"/>
    <mergeCell ref="J5:K5"/>
    <mergeCell ref="B6:B7"/>
    <mergeCell ref="B8:B14"/>
    <mergeCell ref="B16:C16"/>
    <mergeCell ref="B17:B18"/>
    <mergeCell ref="B19:B21"/>
    <mergeCell ref="B26:B32"/>
    <mergeCell ref="B23:C23"/>
    <mergeCell ref="B24:B25"/>
    <mergeCell ref="B57:B58"/>
    <mergeCell ref="B59:B67"/>
    <mergeCell ref="B51:C51"/>
    <mergeCell ref="J51:K51"/>
    <mergeCell ref="B52:B53"/>
    <mergeCell ref="B42:C42"/>
    <mergeCell ref="G42:K42"/>
    <mergeCell ref="B43:B44"/>
    <mergeCell ref="B45:B49"/>
    <mergeCell ref="B56:C56"/>
    <mergeCell ref="J56:K56"/>
    <mergeCell ref="B80:B81"/>
    <mergeCell ref="B82:B90"/>
    <mergeCell ref="B69:C69"/>
    <mergeCell ref="J69:K69"/>
    <mergeCell ref="B70:B71"/>
    <mergeCell ref="B72:B77"/>
    <mergeCell ref="B79:C79"/>
    <mergeCell ref="J79:K79"/>
  </mergeCells>
  <hyperlinks>
    <hyperlink ref="L5" r:id="rId1" display="http://2d-datarecording.com" xr:uid="{00000000-0004-0000-0A00-000000000000}"/>
    <hyperlink ref="A1" location="Contents!A1" display="Return" xr:uid="{00000000-0004-0000-0A00-000001000000}"/>
    <hyperlink ref="L51" r:id="rId2" xr:uid="{00000000-0004-0000-0A00-000002000000}"/>
    <hyperlink ref="L56" r:id="rId3" xr:uid="{00000000-0004-0000-0A00-000003000000}"/>
    <hyperlink ref="L42" r:id="rId4" xr:uid="{00000000-0004-0000-0A00-000004000000}"/>
    <hyperlink ref="L69" r:id="rId5" xr:uid="{00000000-0004-0000-0A00-000005000000}"/>
    <hyperlink ref="L79" r:id="rId6" xr:uid="{00000000-0004-0000-0A00-000006000000}"/>
    <hyperlink ref="L36" r:id="rId7" xr:uid="{BCBE4DE6-1FCD-4E4F-B866-293B340FCB33}"/>
    <hyperlink ref="L40" r:id="rId8" xr:uid="{EA20515F-3BD3-40F4-A126-58EE767CB381}"/>
  </hyperlinks>
  <pageMargins left="0.7" right="0.7" top="0.75" bottom="0.75" header="0.3" footer="0.3"/>
  <pageSetup paperSize="9" orientation="portrait" verticalDpi="597" r:id="rId9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9">
    <tabColor rgb="FF00B050"/>
  </sheetPr>
  <dimension ref="A1:M131"/>
  <sheetViews>
    <sheetView topLeftCell="A97" zoomScale="80" zoomScaleNormal="80" workbookViewId="0">
      <selection activeCell="F11" sqref="F11"/>
    </sheetView>
  </sheetViews>
  <sheetFormatPr defaultRowHeight="14.25"/>
  <cols>
    <col min="2" max="2" width="3.73046875" bestFit="1" customWidth="1"/>
    <col min="3" max="3" width="44" customWidth="1"/>
    <col min="4" max="4" width="45.1328125" bestFit="1" customWidth="1"/>
    <col min="5" max="5" width="12.1328125" customWidth="1"/>
    <col min="6" max="6" width="10.73046875" customWidth="1"/>
    <col min="7" max="9" width="11.73046875" customWidth="1"/>
    <col min="10" max="10" width="80.1328125" bestFit="1" customWidth="1"/>
    <col min="11" max="11" width="11.53125" style="2" customWidth="1"/>
  </cols>
  <sheetData>
    <row r="1" spans="1:13">
      <c r="A1" s="239" t="s">
        <v>742</v>
      </c>
      <c r="B1" s="1972" t="s">
        <v>1884</v>
      </c>
      <c r="C1" s="1972"/>
      <c r="D1" s="1972"/>
      <c r="E1" s="1972"/>
      <c r="F1" s="1972"/>
      <c r="G1" s="787">
        <f>Cover!B7</f>
        <v>2024</v>
      </c>
      <c r="H1" s="782"/>
      <c r="I1" s="782"/>
      <c r="J1" s="782"/>
      <c r="K1" s="782"/>
      <c r="L1" s="785"/>
      <c r="M1" s="786"/>
    </row>
    <row r="2" spans="1:13" ht="14.65" thickBot="1"/>
    <row r="3" spans="1:13" ht="14.65" thickBot="1">
      <c r="B3" s="1927" t="s">
        <v>171</v>
      </c>
      <c r="C3" s="1928"/>
      <c r="D3" s="78" t="s">
        <v>170</v>
      </c>
      <c r="E3" s="77" t="s">
        <v>169</v>
      </c>
      <c r="F3" s="76"/>
      <c r="G3" s="76"/>
      <c r="H3" s="1927" t="s">
        <v>168</v>
      </c>
      <c r="I3" s="1928"/>
      <c r="J3" s="75" t="s">
        <v>167</v>
      </c>
      <c r="K3" s="74"/>
    </row>
    <row r="4" spans="1:13" ht="15.75" customHeight="1">
      <c r="B4" s="1929" t="s">
        <v>29</v>
      </c>
      <c r="C4" s="27" t="s">
        <v>4</v>
      </c>
      <c r="D4" s="14" t="s">
        <v>5</v>
      </c>
      <c r="E4" s="14" t="s">
        <v>28</v>
      </c>
      <c r="F4" s="14" t="s">
        <v>27</v>
      </c>
      <c r="G4" s="14" t="s">
        <v>46</v>
      </c>
      <c r="H4" s="14" t="s">
        <v>25</v>
      </c>
      <c r="I4" s="14" t="s">
        <v>24</v>
      </c>
      <c r="J4" s="14" t="s">
        <v>23</v>
      </c>
      <c r="K4" s="13" t="s">
        <v>6</v>
      </c>
    </row>
    <row r="5" spans="1:13" ht="14.65" thickBot="1">
      <c r="B5" s="1930"/>
      <c r="C5" s="29" t="s">
        <v>166</v>
      </c>
      <c r="D5" s="8" t="s">
        <v>165</v>
      </c>
      <c r="E5" s="9" t="s">
        <v>158</v>
      </c>
      <c r="F5" s="9">
        <v>2</v>
      </c>
      <c r="G5" s="9" t="s">
        <v>56</v>
      </c>
      <c r="H5" s="9" t="s">
        <v>56</v>
      </c>
      <c r="I5" s="9" t="s">
        <v>56</v>
      </c>
      <c r="J5" s="8" t="s">
        <v>164</v>
      </c>
      <c r="K5" s="7">
        <v>1500</v>
      </c>
    </row>
    <row r="6" spans="1:13" ht="15" customHeight="1">
      <c r="B6" s="1929" t="s">
        <v>107</v>
      </c>
      <c r="C6" s="27" t="s">
        <v>4</v>
      </c>
      <c r="D6" s="14" t="s">
        <v>5</v>
      </c>
      <c r="E6" s="15" t="s">
        <v>28</v>
      </c>
      <c r="F6" s="15" t="s">
        <v>27</v>
      </c>
      <c r="G6" s="15" t="s">
        <v>46</v>
      </c>
      <c r="H6" s="15" t="s">
        <v>25</v>
      </c>
      <c r="I6" s="15" t="s">
        <v>24</v>
      </c>
      <c r="J6" s="14" t="s">
        <v>23</v>
      </c>
      <c r="K6" s="13" t="s">
        <v>6</v>
      </c>
    </row>
    <row r="7" spans="1:13">
      <c r="B7" s="1930"/>
      <c r="C7" s="45" t="s">
        <v>163</v>
      </c>
      <c r="D7" s="8" t="s">
        <v>162</v>
      </c>
      <c r="E7" s="9" t="s">
        <v>158</v>
      </c>
      <c r="F7" s="9"/>
      <c r="G7" s="9">
        <v>8</v>
      </c>
      <c r="H7" s="9"/>
      <c r="I7" s="9"/>
      <c r="J7" s="8" t="s">
        <v>161</v>
      </c>
      <c r="K7" s="7">
        <v>2500</v>
      </c>
    </row>
    <row r="8" spans="1:13" ht="15" customHeight="1">
      <c r="B8" s="1930"/>
      <c r="C8" s="44" t="s">
        <v>160</v>
      </c>
      <c r="D8" s="8" t="s">
        <v>159</v>
      </c>
      <c r="E8" s="9" t="s">
        <v>158</v>
      </c>
      <c r="F8" s="9" t="s">
        <v>157</v>
      </c>
      <c r="G8" s="9">
        <v>16</v>
      </c>
      <c r="H8" s="9" t="s">
        <v>11</v>
      </c>
      <c r="I8" s="9" t="s">
        <v>11</v>
      </c>
      <c r="J8" s="8" t="s">
        <v>156</v>
      </c>
      <c r="K8" s="7">
        <v>2990</v>
      </c>
    </row>
    <row r="9" spans="1:13" ht="15" customHeight="1">
      <c r="B9" s="1930"/>
      <c r="C9" s="73" t="s">
        <v>155</v>
      </c>
      <c r="D9" s="70" t="s">
        <v>154</v>
      </c>
      <c r="E9" s="71" t="s">
        <v>56</v>
      </c>
      <c r="F9" s="71"/>
      <c r="G9" s="71"/>
      <c r="H9" s="71"/>
      <c r="I9" s="71"/>
      <c r="J9" s="70" t="s">
        <v>153</v>
      </c>
      <c r="K9" s="69">
        <v>1990</v>
      </c>
    </row>
    <row r="10" spans="1:13" ht="15" customHeight="1">
      <c r="B10" s="1930"/>
      <c r="C10" s="73" t="s">
        <v>152</v>
      </c>
      <c r="D10" s="70" t="s">
        <v>151</v>
      </c>
      <c r="E10" s="71"/>
      <c r="F10" s="71">
        <v>1</v>
      </c>
      <c r="G10" s="71">
        <v>4</v>
      </c>
      <c r="H10" s="71"/>
      <c r="I10" s="71"/>
      <c r="J10" s="70" t="s">
        <v>150</v>
      </c>
      <c r="K10" s="69">
        <v>500</v>
      </c>
    </row>
    <row r="11" spans="1:13" ht="14.65" thickBot="1">
      <c r="B11" s="1931"/>
      <c r="C11" s="26" t="s">
        <v>149</v>
      </c>
      <c r="D11" s="23" t="s">
        <v>148</v>
      </c>
      <c r="E11" s="24" t="s">
        <v>56</v>
      </c>
      <c r="F11" s="24" t="s">
        <v>11</v>
      </c>
      <c r="G11" s="24" t="s">
        <v>11</v>
      </c>
      <c r="H11" s="24" t="s">
        <v>11</v>
      </c>
      <c r="I11" s="24" t="s">
        <v>11</v>
      </c>
      <c r="J11" s="23" t="s">
        <v>147</v>
      </c>
      <c r="K11" s="22">
        <v>1990</v>
      </c>
    </row>
    <row r="12" spans="1:13" ht="14.65" thickBot="1">
      <c r="E12" s="56"/>
      <c r="F12" s="56"/>
      <c r="G12" s="56"/>
      <c r="H12" s="56"/>
      <c r="I12" s="56"/>
    </row>
    <row r="13" spans="1:13" ht="14.65" thickBot="1">
      <c r="B13" s="1925" t="s">
        <v>146</v>
      </c>
      <c r="C13" s="1926"/>
      <c r="D13" s="248" t="s">
        <v>145</v>
      </c>
      <c r="E13" s="248" t="s">
        <v>144</v>
      </c>
      <c r="F13" s="249"/>
      <c r="G13" s="249"/>
      <c r="H13" s="249"/>
      <c r="I13" s="249"/>
      <c r="J13" s="250" t="s">
        <v>143</v>
      </c>
      <c r="K13" s="251"/>
    </row>
    <row r="14" spans="1:13" ht="15" customHeight="1">
      <c r="B14" s="1913" t="s">
        <v>29</v>
      </c>
      <c r="C14" s="252" t="s">
        <v>4</v>
      </c>
      <c r="D14" s="253" t="s">
        <v>5</v>
      </c>
      <c r="E14" s="253" t="s">
        <v>28</v>
      </c>
      <c r="F14" s="253" t="s">
        <v>27</v>
      </c>
      <c r="G14" s="253" t="s">
        <v>26</v>
      </c>
      <c r="H14" s="253" t="s">
        <v>25</v>
      </c>
      <c r="I14" s="253" t="s">
        <v>24</v>
      </c>
      <c r="J14" s="253" t="s">
        <v>23</v>
      </c>
      <c r="K14" s="254" t="s">
        <v>6</v>
      </c>
    </row>
    <row r="15" spans="1:13">
      <c r="B15" s="1932"/>
      <c r="C15" s="255" t="s">
        <v>2966</v>
      </c>
      <c r="D15" s="256" t="s">
        <v>2967</v>
      </c>
      <c r="E15" s="1064" t="s">
        <v>139</v>
      </c>
      <c r="F15" s="1064" t="s">
        <v>140</v>
      </c>
      <c r="G15" s="1064">
        <v>8</v>
      </c>
      <c r="H15" s="1064">
        <v>3</v>
      </c>
      <c r="I15" s="256"/>
      <c r="J15" s="256" t="s">
        <v>2968</v>
      </c>
      <c r="K15" s="1065">
        <v>1899</v>
      </c>
    </row>
    <row r="16" spans="1:13" ht="15" customHeight="1">
      <c r="B16" s="1932"/>
      <c r="C16" t="s">
        <v>2969</v>
      </c>
      <c r="D16" s="256" t="s">
        <v>2970</v>
      </c>
      <c r="E16" s="1064" t="s">
        <v>139</v>
      </c>
      <c r="F16" s="1064" t="s">
        <v>140</v>
      </c>
      <c r="G16" s="1064">
        <v>8</v>
      </c>
      <c r="H16" s="1064">
        <v>3</v>
      </c>
      <c r="I16" s="256"/>
      <c r="J16" s="256" t="s">
        <v>2971</v>
      </c>
      <c r="K16" s="1065">
        <v>2129</v>
      </c>
    </row>
    <row r="17" spans="2:11">
      <c r="B17" s="1932"/>
      <c r="C17" s="255" t="s">
        <v>2972</v>
      </c>
      <c r="D17" s="256" t="s">
        <v>2973</v>
      </c>
      <c r="E17" s="1064" t="s">
        <v>139</v>
      </c>
      <c r="F17" s="1064" t="s">
        <v>140</v>
      </c>
      <c r="G17" s="1064">
        <v>5</v>
      </c>
      <c r="H17" s="1064">
        <v>3</v>
      </c>
      <c r="I17" s="256"/>
      <c r="J17" s="256" t="s">
        <v>2974</v>
      </c>
      <c r="K17" s="1065">
        <v>1349</v>
      </c>
    </row>
    <row r="18" spans="2:11">
      <c r="B18" s="1932"/>
      <c r="C18" s="255" t="s">
        <v>2975</v>
      </c>
      <c r="D18" s="256" t="s">
        <v>2976</v>
      </c>
      <c r="E18" s="1064" t="s">
        <v>139</v>
      </c>
      <c r="F18" s="1064" t="s">
        <v>140</v>
      </c>
      <c r="G18" s="1064">
        <v>5</v>
      </c>
      <c r="H18" s="1064">
        <v>3</v>
      </c>
      <c r="I18" s="256"/>
      <c r="J18" s="256" t="s">
        <v>2977</v>
      </c>
      <c r="K18" s="1065">
        <v>1599</v>
      </c>
    </row>
    <row r="19" spans="2:11">
      <c r="B19" s="1932"/>
      <c r="C19" t="s">
        <v>2978</v>
      </c>
      <c r="D19" s="256" t="s">
        <v>2979</v>
      </c>
      <c r="E19" s="1064" t="s">
        <v>139</v>
      </c>
      <c r="F19" s="1064" t="s">
        <v>140</v>
      </c>
      <c r="G19" s="1064">
        <v>8</v>
      </c>
      <c r="H19" s="1064">
        <v>3</v>
      </c>
      <c r="I19" s="1066"/>
      <c r="J19" s="1066" t="s">
        <v>2980</v>
      </c>
      <c r="K19" s="1065">
        <v>1299</v>
      </c>
    </row>
    <row r="20" spans="2:11">
      <c r="B20" s="1932"/>
      <c r="C20" s="260" t="s">
        <v>2981</v>
      </c>
      <c r="D20" s="261" t="s">
        <v>2982</v>
      </c>
      <c r="E20" s="1067" t="s">
        <v>139</v>
      </c>
      <c r="F20" s="1067" t="s">
        <v>138</v>
      </c>
      <c r="G20" s="1067">
        <v>8</v>
      </c>
      <c r="H20" s="1067">
        <v>5</v>
      </c>
      <c r="I20" s="261"/>
      <c r="J20" s="261" t="s">
        <v>2983</v>
      </c>
      <c r="K20" s="1068">
        <v>799</v>
      </c>
    </row>
    <row r="21" spans="2:11">
      <c r="B21" s="1932"/>
      <c r="C21" s="260" t="s">
        <v>858</v>
      </c>
      <c r="D21" s="261" t="s">
        <v>2984</v>
      </c>
      <c r="E21" s="1067" t="s">
        <v>139</v>
      </c>
      <c r="F21" s="1067" t="s">
        <v>138</v>
      </c>
      <c r="G21" s="1067">
        <v>8</v>
      </c>
      <c r="H21" s="1067">
        <v>5</v>
      </c>
      <c r="I21" s="261"/>
      <c r="J21" s="261" t="s">
        <v>879</v>
      </c>
      <c r="K21" s="1068">
        <v>2599</v>
      </c>
    </row>
    <row r="22" spans="2:11">
      <c r="B22" s="1932"/>
      <c r="C22" s="260" t="s">
        <v>2985</v>
      </c>
      <c r="D22" s="261" t="s">
        <v>2986</v>
      </c>
      <c r="E22" s="1067" t="s">
        <v>139</v>
      </c>
      <c r="F22" s="1067" t="s">
        <v>140</v>
      </c>
      <c r="G22" s="1067"/>
      <c r="H22" s="1067"/>
      <c r="I22" s="261"/>
      <c r="J22" s="261" t="s">
        <v>1785</v>
      </c>
      <c r="K22" s="1068">
        <v>459</v>
      </c>
    </row>
    <row r="23" spans="2:11">
      <c r="B23" s="1932"/>
      <c r="C23" s="29" t="s">
        <v>2987</v>
      </c>
      <c r="D23" s="261" t="s">
        <v>2988</v>
      </c>
      <c r="E23" s="1067" t="s">
        <v>139</v>
      </c>
      <c r="F23" s="1067" t="s">
        <v>138</v>
      </c>
      <c r="G23" s="1067">
        <v>4</v>
      </c>
      <c r="H23" s="1067"/>
      <c r="I23" s="261"/>
      <c r="J23" s="261" t="s">
        <v>879</v>
      </c>
      <c r="K23" s="1068">
        <v>1399</v>
      </c>
    </row>
    <row r="24" spans="2:11" ht="14.65" thickBot="1">
      <c r="B24" s="1914"/>
      <c r="C24" s="263" t="s">
        <v>1783</v>
      </c>
      <c r="D24" s="264" t="s">
        <v>1784</v>
      </c>
      <c r="E24" s="1069" t="s">
        <v>139</v>
      </c>
      <c r="F24" s="1069" t="s">
        <v>138</v>
      </c>
      <c r="G24" s="1069"/>
      <c r="H24" s="1069">
        <v>5</v>
      </c>
      <c r="I24" s="264"/>
      <c r="J24" s="264" t="s">
        <v>2989</v>
      </c>
      <c r="K24" s="1070">
        <v>1299</v>
      </c>
    </row>
    <row r="25" spans="2:11" ht="14.65" thickBot="1"/>
    <row r="26" spans="2:11" ht="14.65" thickBot="1">
      <c r="B26" s="1970" t="s">
        <v>137</v>
      </c>
      <c r="C26" s="1971"/>
      <c r="D26" s="67" t="s">
        <v>130</v>
      </c>
      <c r="E26" s="1935" t="s">
        <v>11</v>
      </c>
      <c r="F26" s="1937"/>
      <c r="G26" s="1937"/>
      <c r="H26" s="1937"/>
      <c r="I26" s="1937"/>
      <c r="J26" s="68" t="s">
        <v>136</v>
      </c>
      <c r="K26" s="65"/>
    </row>
    <row r="27" spans="2:11">
      <c r="B27" s="1961" t="s">
        <v>29</v>
      </c>
      <c r="C27" s="27" t="s">
        <v>4</v>
      </c>
      <c r="D27" s="14" t="s">
        <v>5</v>
      </c>
      <c r="E27" s="14" t="s">
        <v>28</v>
      </c>
      <c r="F27" s="14" t="s">
        <v>27</v>
      </c>
      <c r="G27" s="14" t="s">
        <v>46</v>
      </c>
      <c r="H27" s="14" t="s">
        <v>25</v>
      </c>
      <c r="I27" s="14" t="s">
        <v>24</v>
      </c>
      <c r="J27" s="14" t="s">
        <v>23</v>
      </c>
      <c r="K27" s="13" t="s">
        <v>6</v>
      </c>
    </row>
    <row r="28" spans="2:11" ht="14.65" thickBot="1">
      <c r="B28" s="1962"/>
      <c r="C28" s="1" t="s">
        <v>135</v>
      </c>
      <c r="D28" s="23" t="s">
        <v>134</v>
      </c>
      <c r="E28" s="23" t="s">
        <v>11</v>
      </c>
      <c r="F28" s="23" t="s">
        <v>11</v>
      </c>
      <c r="G28" s="23" t="s">
        <v>11</v>
      </c>
      <c r="H28" s="23" t="s">
        <v>11</v>
      </c>
      <c r="I28" s="23" t="s">
        <v>11</v>
      </c>
      <c r="J28" s="23" t="s">
        <v>133</v>
      </c>
      <c r="K28" s="22" t="s">
        <v>132</v>
      </c>
    </row>
    <row r="29" spans="2:11" ht="15" customHeight="1" thickBot="1"/>
    <row r="30" spans="2:11" ht="14.65" thickBot="1">
      <c r="B30" s="1970" t="s">
        <v>131</v>
      </c>
      <c r="C30" s="1971"/>
      <c r="D30" s="67" t="s">
        <v>130</v>
      </c>
      <c r="E30" s="1935" t="s">
        <v>11</v>
      </c>
      <c r="F30" s="1937"/>
      <c r="G30" s="1937"/>
      <c r="H30" s="1937"/>
      <c r="I30" s="1936"/>
      <c r="J30" s="66" t="s">
        <v>129</v>
      </c>
      <c r="K30" s="65"/>
    </row>
    <row r="31" spans="2:11">
      <c r="B31" s="1961" t="s">
        <v>29</v>
      </c>
      <c r="C31" s="27" t="s">
        <v>4</v>
      </c>
      <c r="D31" s="14" t="s">
        <v>5</v>
      </c>
      <c r="E31" s="14" t="s">
        <v>28</v>
      </c>
      <c r="F31" s="14" t="s">
        <v>27</v>
      </c>
      <c r="G31" s="14" t="s">
        <v>46</v>
      </c>
      <c r="H31" s="14" t="s">
        <v>25</v>
      </c>
      <c r="I31" s="14" t="s">
        <v>24</v>
      </c>
      <c r="J31" s="14" t="s">
        <v>23</v>
      </c>
      <c r="K31" s="13" t="s">
        <v>6</v>
      </c>
    </row>
    <row r="32" spans="2:11" ht="14.65" thickBot="1">
      <c r="B32" s="1962"/>
      <c r="C32" s="23" t="s">
        <v>128</v>
      </c>
      <c r="D32" s="23" t="s">
        <v>127</v>
      </c>
      <c r="E32" s="23" t="s">
        <v>11</v>
      </c>
      <c r="F32" s="23">
        <v>1</v>
      </c>
      <c r="G32" s="23" t="s">
        <v>11</v>
      </c>
      <c r="H32" s="23" t="s">
        <v>11</v>
      </c>
      <c r="I32" s="23" t="s">
        <v>11</v>
      </c>
      <c r="J32" s="23" t="s">
        <v>126</v>
      </c>
      <c r="K32" s="22">
        <v>495.8</v>
      </c>
    </row>
    <row r="33" spans="2:11" ht="14.65" thickBot="1"/>
    <row r="34" spans="2:11" ht="14.65" thickBot="1">
      <c r="B34" s="1964" t="s">
        <v>940</v>
      </c>
      <c r="C34" s="1965"/>
      <c r="D34" s="270" t="s">
        <v>933</v>
      </c>
      <c r="E34" s="1964" t="s">
        <v>934</v>
      </c>
      <c r="F34" s="1966"/>
      <c r="G34" s="1966"/>
      <c r="H34" s="1966"/>
      <c r="I34" s="1966"/>
      <c r="J34" s="271" t="s">
        <v>935</v>
      </c>
      <c r="K34" s="272"/>
    </row>
    <row r="35" spans="2:11" ht="15" customHeight="1">
      <c r="B35" s="1967" t="s">
        <v>29</v>
      </c>
      <c r="C35" s="27" t="s">
        <v>4</v>
      </c>
      <c r="D35" s="14" t="s">
        <v>5</v>
      </c>
      <c r="E35" s="15" t="s">
        <v>28</v>
      </c>
      <c r="F35" s="15" t="s">
        <v>27</v>
      </c>
      <c r="G35" s="15" t="s">
        <v>46</v>
      </c>
      <c r="H35" s="15" t="s">
        <v>25</v>
      </c>
      <c r="I35" s="15" t="s">
        <v>24</v>
      </c>
      <c r="J35" s="14" t="s">
        <v>23</v>
      </c>
      <c r="K35" s="13" t="s">
        <v>6</v>
      </c>
    </row>
    <row r="36" spans="2:11">
      <c r="B36" s="1968"/>
      <c r="C36" s="29" t="s">
        <v>936</v>
      </c>
      <c r="D36" s="8" t="s">
        <v>937</v>
      </c>
      <c r="E36" s="9" t="s">
        <v>87</v>
      </c>
      <c r="F36" s="28" t="s">
        <v>36</v>
      </c>
      <c r="G36" s="9" t="s">
        <v>938</v>
      </c>
      <c r="H36" s="9" t="s">
        <v>939</v>
      </c>
      <c r="I36" s="9">
        <v>1000</v>
      </c>
      <c r="J36" s="8"/>
      <c r="K36" s="7">
        <v>3000</v>
      </c>
    </row>
    <row r="37" spans="2:11" ht="14.65" thickBot="1">
      <c r="B37" s="1969"/>
      <c r="C37" s="26"/>
      <c r="D37" s="23"/>
      <c r="E37" s="24"/>
      <c r="F37" s="24"/>
      <c r="G37" s="24"/>
      <c r="H37" s="24"/>
      <c r="I37" s="24"/>
      <c r="J37" s="23"/>
      <c r="K37" s="22"/>
    </row>
    <row r="38" spans="2:11" ht="14.65" thickBot="1"/>
    <row r="39" spans="2:11" ht="14.65" thickBot="1">
      <c r="B39" s="1941" t="s">
        <v>125</v>
      </c>
      <c r="C39" s="1942"/>
      <c r="D39" s="43" t="s">
        <v>124</v>
      </c>
      <c r="E39" s="43" t="s">
        <v>11</v>
      </c>
      <c r="F39" s="42"/>
      <c r="G39" s="42"/>
      <c r="H39" s="41" t="s">
        <v>11</v>
      </c>
      <c r="I39" s="40"/>
      <c r="J39" s="39" t="s">
        <v>123</v>
      </c>
      <c r="K39" s="38"/>
    </row>
    <row r="40" spans="2:11">
      <c r="B40" s="1963" t="s">
        <v>29</v>
      </c>
      <c r="C40" s="16" t="s">
        <v>4</v>
      </c>
      <c r="D40" s="14" t="s">
        <v>5</v>
      </c>
      <c r="E40" s="14" t="s">
        <v>28</v>
      </c>
      <c r="F40" s="14" t="s">
        <v>27</v>
      </c>
      <c r="G40" s="14" t="s">
        <v>26</v>
      </c>
      <c r="H40" s="14" t="s">
        <v>25</v>
      </c>
      <c r="I40" s="14" t="s">
        <v>24</v>
      </c>
      <c r="J40" s="14" t="s">
        <v>23</v>
      </c>
      <c r="K40" s="13" t="s">
        <v>6</v>
      </c>
    </row>
    <row r="41" spans="2:11">
      <c r="B41" s="1945"/>
      <c r="C41" s="12" t="s">
        <v>122</v>
      </c>
      <c r="D41" s="8" t="s">
        <v>121</v>
      </c>
      <c r="E41" s="8" t="s">
        <v>11</v>
      </c>
      <c r="F41" s="8" t="s">
        <v>11</v>
      </c>
      <c r="G41" s="8" t="s">
        <v>11</v>
      </c>
      <c r="H41" s="8" t="s">
        <v>11</v>
      </c>
      <c r="I41" s="8" t="s">
        <v>11</v>
      </c>
      <c r="J41" s="8" t="s">
        <v>120</v>
      </c>
      <c r="K41" s="7">
        <v>2524.71</v>
      </c>
    </row>
    <row r="42" spans="2:11" ht="14.65" thickBot="1">
      <c r="B42" s="1946"/>
      <c r="C42" s="1" t="s">
        <v>119</v>
      </c>
      <c r="D42" s="23" t="s">
        <v>118</v>
      </c>
      <c r="E42" s="23"/>
      <c r="F42" s="23"/>
      <c r="G42" s="23"/>
      <c r="H42" s="23"/>
      <c r="I42" s="23"/>
      <c r="J42" s="23" t="s">
        <v>117</v>
      </c>
      <c r="K42" s="22" t="s">
        <v>116</v>
      </c>
    </row>
    <row r="43" spans="2:11" ht="15" customHeight="1" thickBot="1">
      <c r="B43" s="64"/>
      <c r="C43" s="63"/>
      <c r="D43" s="63"/>
      <c r="E43" s="56"/>
      <c r="F43" s="56"/>
      <c r="G43" s="56"/>
      <c r="H43" s="56"/>
      <c r="I43" s="56"/>
      <c r="J43" s="63"/>
      <c r="K43" s="62"/>
    </row>
    <row r="44" spans="2:11" ht="14.65" thickBot="1">
      <c r="B44" s="1954" t="s">
        <v>847</v>
      </c>
      <c r="C44" s="1955"/>
      <c r="D44" s="243" t="s">
        <v>851</v>
      </c>
      <c r="E44" s="243" t="s">
        <v>848</v>
      </c>
      <c r="F44" s="244"/>
      <c r="G44" s="245"/>
      <c r="H44" s="1956" t="s">
        <v>849</v>
      </c>
      <c r="I44" s="1956"/>
      <c r="J44" s="246" t="s">
        <v>850</v>
      </c>
      <c r="K44" s="242"/>
    </row>
    <row r="45" spans="2:11">
      <c r="B45" s="1957" t="s">
        <v>29</v>
      </c>
      <c r="C45" s="16" t="s">
        <v>4</v>
      </c>
      <c r="D45" s="14" t="s">
        <v>5</v>
      </c>
      <c r="E45" s="15" t="s">
        <v>28</v>
      </c>
      <c r="F45" s="15" t="s">
        <v>27</v>
      </c>
      <c r="G45" s="15" t="s">
        <v>26</v>
      </c>
      <c r="H45" s="15" t="s">
        <v>25</v>
      </c>
      <c r="I45" s="15" t="s">
        <v>24</v>
      </c>
      <c r="J45" s="14" t="s">
        <v>23</v>
      </c>
      <c r="K45" s="13" t="s">
        <v>6</v>
      </c>
    </row>
    <row r="46" spans="2:11">
      <c r="B46" s="1958"/>
      <c r="C46" s="12" t="s">
        <v>852</v>
      </c>
      <c r="D46" s="8" t="s">
        <v>930</v>
      </c>
      <c r="E46" s="9"/>
      <c r="F46" s="9">
        <v>1</v>
      </c>
      <c r="G46" s="9">
        <v>3</v>
      </c>
      <c r="H46" s="9">
        <v>2</v>
      </c>
      <c r="I46" s="9"/>
      <c r="J46" s="8" t="s">
        <v>857</v>
      </c>
      <c r="K46" s="7">
        <v>671.5</v>
      </c>
    </row>
    <row r="47" spans="2:11">
      <c r="B47" s="1958"/>
      <c r="C47" s="12" t="s">
        <v>853</v>
      </c>
      <c r="D47" s="8" t="s">
        <v>854</v>
      </c>
      <c r="E47" s="9"/>
      <c r="F47" s="9">
        <v>1</v>
      </c>
      <c r="G47" s="9">
        <v>6</v>
      </c>
      <c r="H47" s="9">
        <v>3</v>
      </c>
      <c r="I47" s="9"/>
      <c r="J47" s="8" t="s">
        <v>857</v>
      </c>
      <c r="K47" s="7">
        <v>841.5</v>
      </c>
    </row>
    <row r="48" spans="2:11" ht="14.65" thickBot="1">
      <c r="B48" s="1959"/>
      <c r="C48" s="6" t="s">
        <v>855</v>
      </c>
      <c r="D48" s="4" t="s">
        <v>856</v>
      </c>
      <c r="E48" s="5"/>
      <c r="F48" s="5">
        <v>1</v>
      </c>
      <c r="G48" s="5">
        <v>9</v>
      </c>
      <c r="H48" s="5">
        <v>3</v>
      </c>
      <c r="I48" s="5"/>
      <c r="J48" s="4" t="s">
        <v>857</v>
      </c>
      <c r="K48" s="3">
        <v>935</v>
      </c>
    </row>
    <row r="49" spans="2:11" ht="14.65" thickBot="1"/>
    <row r="50" spans="2:11" ht="14.65" thickBot="1">
      <c r="B50" s="1949" t="s">
        <v>114</v>
      </c>
      <c r="C50" s="1950"/>
      <c r="D50" s="61" t="s">
        <v>113</v>
      </c>
      <c r="E50" s="61" t="s">
        <v>112</v>
      </c>
      <c r="F50" s="60"/>
      <c r="G50" s="60"/>
      <c r="H50" s="1960" t="s">
        <v>111</v>
      </c>
      <c r="I50" s="1960"/>
      <c r="J50" s="59" t="s">
        <v>110</v>
      </c>
      <c r="K50" s="58"/>
    </row>
    <row r="51" spans="2:11">
      <c r="B51" s="1951" t="s">
        <v>29</v>
      </c>
      <c r="C51" s="27" t="s">
        <v>4</v>
      </c>
      <c r="D51" s="14" t="s">
        <v>5</v>
      </c>
      <c r="E51" s="15" t="s">
        <v>28</v>
      </c>
      <c r="F51" s="15" t="s">
        <v>27</v>
      </c>
      <c r="G51" s="15" t="s">
        <v>26</v>
      </c>
      <c r="H51" s="15" t="s">
        <v>25</v>
      </c>
      <c r="I51" s="15" t="s">
        <v>24</v>
      </c>
      <c r="J51" s="14" t="s">
        <v>23</v>
      </c>
      <c r="K51" s="13" t="s">
        <v>6</v>
      </c>
    </row>
    <row r="52" spans="2:11" ht="14.65" thickBot="1">
      <c r="B52" s="1952"/>
      <c r="C52" s="29" t="s">
        <v>109</v>
      </c>
      <c r="D52" s="8"/>
      <c r="E52" s="9" t="s">
        <v>100</v>
      </c>
      <c r="F52" s="9" t="s">
        <v>52</v>
      </c>
      <c r="G52" s="9"/>
      <c r="H52" s="9"/>
      <c r="I52" s="9"/>
      <c r="J52" s="8" t="s">
        <v>108</v>
      </c>
      <c r="K52" s="7">
        <v>910</v>
      </c>
    </row>
    <row r="53" spans="2:11">
      <c r="B53" s="1952" t="s">
        <v>107</v>
      </c>
      <c r="C53" s="27" t="s">
        <v>4</v>
      </c>
      <c r="D53" s="14" t="s">
        <v>5</v>
      </c>
      <c r="E53" s="15" t="s">
        <v>28</v>
      </c>
      <c r="F53" s="15" t="s">
        <v>27</v>
      </c>
      <c r="G53" s="15" t="s">
        <v>26</v>
      </c>
      <c r="H53" s="15" t="s">
        <v>25</v>
      </c>
      <c r="I53" s="15" t="s">
        <v>24</v>
      </c>
      <c r="J53" s="14" t="s">
        <v>23</v>
      </c>
      <c r="K53" s="13" t="s">
        <v>6</v>
      </c>
    </row>
    <row r="54" spans="2:11">
      <c r="B54" s="1952"/>
      <c r="C54" s="29" t="s">
        <v>106</v>
      </c>
      <c r="D54" s="8" t="s">
        <v>105</v>
      </c>
      <c r="E54" s="9" t="s">
        <v>104</v>
      </c>
      <c r="F54" s="9">
        <v>1</v>
      </c>
      <c r="G54" s="9">
        <v>4</v>
      </c>
      <c r="H54" s="9">
        <v>2</v>
      </c>
      <c r="I54" s="9"/>
      <c r="J54" s="8" t="s">
        <v>103</v>
      </c>
      <c r="K54" s="7">
        <v>2400</v>
      </c>
    </row>
    <row r="55" spans="2:11">
      <c r="B55" s="1952"/>
      <c r="C55" s="29" t="s">
        <v>102</v>
      </c>
      <c r="D55" s="8" t="s">
        <v>101</v>
      </c>
      <c r="E55" s="9" t="s">
        <v>100</v>
      </c>
      <c r="F55" s="9" t="s">
        <v>36</v>
      </c>
      <c r="G55" s="9">
        <v>10</v>
      </c>
      <c r="H55" s="9"/>
      <c r="I55" s="9"/>
      <c r="J55" s="8" t="s">
        <v>99</v>
      </c>
      <c r="K55" s="7">
        <v>1575</v>
      </c>
    </row>
    <row r="56" spans="2:11" ht="15" customHeight="1" thickBot="1">
      <c r="B56" s="1953"/>
      <c r="C56" s="26" t="s">
        <v>98</v>
      </c>
      <c r="D56" s="23" t="s">
        <v>97</v>
      </c>
      <c r="E56" s="24"/>
      <c r="F56" s="24"/>
      <c r="G56" s="24"/>
      <c r="H56" s="24"/>
      <c r="I56" s="24"/>
      <c r="J56" s="23" t="s">
        <v>96</v>
      </c>
      <c r="K56" s="22">
        <v>305</v>
      </c>
    </row>
    <row r="57" spans="2:11" ht="14.65" thickBot="1">
      <c r="B57" s="57"/>
      <c r="E57" s="56"/>
      <c r="F57" s="56"/>
      <c r="G57" s="56"/>
      <c r="H57" s="56"/>
      <c r="I57" s="56"/>
    </row>
    <row r="58" spans="2:11" ht="15" customHeight="1" thickBot="1">
      <c r="B58" s="1915" t="s">
        <v>95</v>
      </c>
      <c r="C58" s="1916"/>
      <c r="D58" s="55" t="s">
        <v>2767</v>
      </c>
      <c r="E58" s="1915" t="s">
        <v>93</v>
      </c>
      <c r="F58" s="1917"/>
      <c r="G58" s="1917"/>
      <c r="H58" s="1917"/>
      <c r="I58" s="1917"/>
      <c r="J58" s="54" t="s">
        <v>92</v>
      </c>
      <c r="K58" s="53"/>
    </row>
    <row r="59" spans="2:11">
      <c r="B59" s="1933" t="s">
        <v>29</v>
      </c>
      <c r="C59" s="27" t="s">
        <v>4</v>
      </c>
      <c r="D59" s="14" t="s">
        <v>5</v>
      </c>
      <c r="E59" s="15" t="s">
        <v>28</v>
      </c>
      <c r="F59" s="15" t="s">
        <v>27</v>
      </c>
      <c r="G59" s="15" t="s">
        <v>46</v>
      </c>
      <c r="H59" s="15" t="s">
        <v>25</v>
      </c>
      <c r="I59" s="15" t="s">
        <v>24</v>
      </c>
      <c r="J59" s="14" t="s">
        <v>23</v>
      </c>
      <c r="K59" s="13" t="s">
        <v>6</v>
      </c>
    </row>
    <row r="60" spans="2:11">
      <c r="B60" s="1919"/>
      <c r="C60" s="446" t="s">
        <v>2762</v>
      </c>
      <c r="D60" s="447" t="s">
        <v>686</v>
      </c>
      <c r="E60" s="71" t="s">
        <v>88</v>
      </c>
      <c r="F60" s="71">
        <v>2</v>
      </c>
      <c r="G60" s="71">
        <v>8</v>
      </c>
      <c r="H60" s="71">
        <v>3</v>
      </c>
      <c r="I60" s="71">
        <v>500</v>
      </c>
      <c r="J60" s="447" t="s">
        <v>2763</v>
      </c>
      <c r="K60" s="448">
        <v>1050</v>
      </c>
    </row>
    <row r="61" spans="2:11">
      <c r="B61" s="1919"/>
      <c r="C61" s="446" t="s">
        <v>1220</v>
      </c>
      <c r="D61" s="447" t="s">
        <v>91</v>
      </c>
      <c r="E61" s="71" t="s">
        <v>88</v>
      </c>
      <c r="F61" s="71">
        <v>1</v>
      </c>
      <c r="G61" s="71">
        <v>8</v>
      </c>
      <c r="H61" s="71">
        <v>3</v>
      </c>
      <c r="I61" s="71">
        <v>100</v>
      </c>
      <c r="J61" s="447"/>
      <c r="K61" s="448">
        <v>1200</v>
      </c>
    </row>
    <row r="62" spans="2:11">
      <c r="B62" s="1919"/>
      <c r="C62" s="446" t="s">
        <v>2937</v>
      </c>
      <c r="D62" s="447" t="s">
        <v>91</v>
      </c>
      <c r="E62" s="71" t="s">
        <v>88</v>
      </c>
      <c r="F62" s="71">
        <v>1</v>
      </c>
      <c r="G62" s="71">
        <v>10</v>
      </c>
      <c r="H62" s="71">
        <v>3</v>
      </c>
      <c r="I62" s="71">
        <v>100</v>
      </c>
      <c r="J62" s="447" t="s">
        <v>2764</v>
      </c>
      <c r="K62" s="448">
        <v>1750</v>
      </c>
    </row>
    <row r="63" spans="2:11" ht="14.65" thickBot="1">
      <c r="B63" s="1934"/>
      <c r="C63" s="26" t="s">
        <v>2765</v>
      </c>
      <c r="D63" s="23" t="s">
        <v>91</v>
      </c>
      <c r="E63" s="24" t="s">
        <v>88</v>
      </c>
      <c r="F63" s="24">
        <v>1</v>
      </c>
      <c r="G63" s="24">
        <v>8</v>
      </c>
      <c r="H63" s="24">
        <v>3</v>
      </c>
      <c r="I63" s="24">
        <v>500</v>
      </c>
      <c r="J63" s="23" t="s">
        <v>2766</v>
      </c>
      <c r="K63" s="211">
        <v>2350</v>
      </c>
    </row>
    <row r="64" spans="2:11" ht="14.65" thickBot="1">
      <c r="B64" s="52"/>
      <c r="C64" s="49"/>
      <c r="D64" s="49"/>
      <c r="E64" s="50"/>
      <c r="F64" s="51"/>
      <c r="G64" s="50"/>
      <c r="H64" s="50"/>
      <c r="I64" s="50"/>
      <c r="J64" s="49"/>
      <c r="K64" s="164"/>
    </row>
    <row r="65" spans="2:11" ht="14.65" thickBot="1">
      <c r="B65" s="1935" t="s">
        <v>90</v>
      </c>
      <c r="C65" s="1936"/>
      <c r="D65" s="48" t="s">
        <v>2761</v>
      </c>
      <c r="E65" s="1935" t="s">
        <v>2760</v>
      </c>
      <c r="F65" s="1937"/>
      <c r="G65" s="1937"/>
      <c r="H65" s="1937"/>
      <c r="I65" s="1937"/>
      <c r="J65" s="47" t="s">
        <v>89</v>
      </c>
      <c r="K65" s="46"/>
    </row>
    <row r="66" spans="2:11">
      <c r="B66" s="1938" t="s">
        <v>29</v>
      </c>
      <c r="C66" s="27" t="s">
        <v>4</v>
      </c>
      <c r="D66" s="14" t="s">
        <v>5</v>
      </c>
      <c r="E66" s="15" t="s">
        <v>28</v>
      </c>
      <c r="F66" s="15" t="s">
        <v>27</v>
      </c>
      <c r="G66" s="15" t="s">
        <v>46</v>
      </c>
      <c r="H66" s="15" t="s">
        <v>25</v>
      </c>
      <c r="I66" s="15" t="s">
        <v>24</v>
      </c>
      <c r="J66" s="14" t="s">
        <v>23</v>
      </c>
      <c r="K66" s="13" t="s">
        <v>6</v>
      </c>
    </row>
    <row r="67" spans="2:11">
      <c r="B67" s="1939"/>
      <c r="C67" s="1012">
        <v>83817440100</v>
      </c>
      <c r="D67" s="930" t="s">
        <v>2754</v>
      </c>
      <c r="E67" s="1008" t="s">
        <v>2755</v>
      </c>
      <c r="F67" s="1008" t="s">
        <v>52</v>
      </c>
      <c r="G67" s="1008">
        <v>26</v>
      </c>
      <c r="H67" s="1008">
        <v>5</v>
      </c>
      <c r="I67" s="1008">
        <v>1000</v>
      </c>
      <c r="J67" s="930" t="s">
        <v>86</v>
      </c>
      <c r="K67" s="1009" t="s">
        <v>2756</v>
      </c>
    </row>
    <row r="68" spans="2:11" ht="14.65" thickBot="1">
      <c r="B68" s="1940"/>
      <c r="C68" s="1013">
        <v>83817440100</v>
      </c>
      <c r="D68" s="932" t="s">
        <v>2757</v>
      </c>
      <c r="E68" s="1010" t="s">
        <v>2758</v>
      </c>
      <c r="F68" s="1010" t="s">
        <v>52</v>
      </c>
      <c r="G68" s="1010">
        <v>26</v>
      </c>
      <c r="H68" s="1010">
        <v>5</v>
      </c>
      <c r="I68" s="1010">
        <v>1000</v>
      </c>
      <c r="J68" s="932" t="s">
        <v>2759</v>
      </c>
      <c r="K68" s="1011" t="s">
        <v>2756</v>
      </c>
    </row>
    <row r="69" spans="2:11" ht="14.65" thickBot="1"/>
    <row r="70" spans="2:11" ht="14.65" thickBot="1">
      <c r="B70" s="1941" t="s">
        <v>85</v>
      </c>
      <c r="C70" s="1942"/>
      <c r="D70" s="43" t="s">
        <v>84</v>
      </c>
      <c r="E70" s="43" t="s">
        <v>83</v>
      </c>
      <c r="F70" s="42"/>
      <c r="G70" s="42"/>
      <c r="H70" s="41" t="s">
        <v>82</v>
      </c>
      <c r="I70" s="40"/>
      <c r="J70" s="39" t="s">
        <v>81</v>
      </c>
      <c r="K70" s="38"/>
    </row>
    <row r="71" spans="2:11">
      <c r="B71" s="1944" t="s">
        <v>29</v>
      </c>
      <c r="C71" s="16" t="s">
        <v>4</v>
      </c>
      <c r="D71" s="14" t="s">
        <v>5</v>
      </c>
      <c r="E71" s="15" t="s">
        <v>28</v>
      </c>
      <c r="F71" s="15" t="s">
        <v>27</v>
      </c>
      <c r="G71" s="15" t="s">
        <v>26</v>
      </c>
      <c r="H71" s="15" t="s">
        <v>25</v>
      </c>
      <c r="I71" s="15" t="s">
        <v>24</v>
      </c>
      <c r="J71" s="14" t="s">
        <v>23</v>
      </c>
      <c r="K71" s="13" t="s">
        <v>6</v>
      </c>
    </row>
    <row r="72" spans="2:11">
      <c r="B72" s="1945"/>
      <c r="C72" s="8" t="s">
        <v>80</v>
      </c>
      <c r="D72" s="8" t="s">
        <v>79</v>
      </c>
      <c r="E72" s="9" t="s">
        <v>78</v>
      </c>
      <c r="F72" s="9" t="s">
        <v>77</v>
      </c>
      <c r="G72" s="9">
        <v>4</v>
      </c>
      <c r="H72" s="9">
        <v>5</v>
      </c>
      <c r="I72" s="9" t="s">
        <v>73</v>
      </c>
      <c r="J72" s="8" t="s">
        <v>1796</v>
      </c>
      <c r="K72" s="7">
        <v>1835</v>
      </c>
    </row>
    <row r="73" spans="2:11">
      <c r="B73" s="1945"/>
      <c r="C73" s="8" t="s">
        <v>846</v>
      </c>
      <c r="D73" s="8" t="s">
        <v>844</v>
      </c>
      <c r="E73" s="9" t="s">
        <v>845</v>
      </c>
      <c r="F73" s="9" t="s">
        <v>36</v>
      </c>
      <c r="G73" s="9">
        <v>6</v>
      </c>
      <c r="H73" s="9">
        <v>5</v>
      </c>
      <c r="I73" s="9" t="s">
        <v>73</v>
      </c>
      <c r="J73" s="8" t="s">
        <v>1797</v>
      </c>
      <c r="K73" s="7">
        <v>2420</v>
      </c>
    </row>
    <row r="74" spans="2:11">
      <c r="B74" s="1945"/>
      <c r="C74" s="8" t="s">
        <v>76</v>
      </c>
      <c r="D74" s="8" t="s">
        <v>75</v>
      </c>
      <c r="E74" s="9" t="s">
        <v>74</v>
      </c>
      <c r="F74" s="9" t="s">
        <v>36</v>
      </c>
      <c r="G74" s="9">
        <v>6</v>
      </c>
      <c r="H74" s="9">
        <v>5</v>
      </c>
      <c r="I74" s="9" t="s">
        <v>73</v>
      </c>
      <c r="J74" s="8" t="s">
        <v>1799</v>
      </c>
      <c r="K74" s="7">
        <v>2920</v>
      </c>
    </row>
    <row r="75" spans="2:11" ht="14.65" thickBot="1">
      <c r="B75" s="1945"/>
      <c r="C75" s="8"/>
      <c r="D75" s="8"/>
      <c r="E75" s="9"/>
      <c r="F75" s="9"/>
      <c r="G75" s="9"/>
      <c r="H75" s="9"/>
      <c r="I75" s="9"/>
      <c r="J75" s="8" t="s">
        <v>1798</v>
      </c>
      <c r="K75" s="7"/>
    </row>
    <row r="76" spans="2:11">
      <c r="B76" s="1944" t="s">
        <v>72</v>
      </c>
      <c r="C76" s="16" t="s">
        <v>4</v>
      </c>
      <c r="D76" s="14" t="s">
        <v>5</v>
      </c>
      <c r="E76" s="15" t="s">
        <v>28</v>
      </c>
      <c r="F76" s="15" t="s">
        <v>71</v>
      </c>
      <c r="G76" s="15" t="s">
        <v>26</v>
      </c>
      <c r="H76" s="15" t="s">
        <v>25</v>
      </c>
      <c r="I76" s="15" t="s">
        <v>24</v>
      </c>
      <c r="J76" s="14" t="s">
        <v>23</v>
      </c>
      <c r="K76" s="13" t="s">
        <v>6</v>
      </c>
    </row>
    <row r="77" spans="2:11" ht="14.65" thickBot="1">
      <c r="B77" s="1946"/>
      <c r="C77" s="23" t="s">
        <v>70</v>
      </c>
      <c r="D77" s="23" t="s">
        <v>69</v>
      </c>
      <c r="E77" s="24" t="s">
        <v>68</v>
      </c>
      <c r="F77" s="24" t="s">
        <v>36</v>
      </c>
      <c r="G77" s="24">
        <v>8</v>
      </c>
      <c r="H77" s="24">
        <v>5</v>
      </c>
      <c r="I77" s="24">
        <v>500</v>
      </c>
      <c r="J77" s="23" t="s">
        <v>67</v>
      </c>
      <c r="K77" s="22">
        <v>4132</v>
      </c>
    </row>
    <row r="78" spans="2:11" ht="14.65" thickBot="1"/>
    <row r="79" spans="2:11" ht="14.65" thickBot="1">
      <c r="B79" s="1947" t="s">
        <v>66</v>
      </c>
      <c r="C79" s="1948"/>
      <c r="D79" s="37" t="s">
        <v>65</v>
      </c>
      <c r="E79" s="37" t="s">
        <v>64</v>
      </c>
      <c r="F79" s="36"/>
      <c r="G79" s="35"/>
      <c r="H79" s="1943" t="s">
        <v>63</v>
      </c>
      <c r="I79" s="1943"/>
      <c r="J79" s="34" t="s">
        <v>62</v>
      </c>
      <c r="K79" s="33"/>
    </row>
    <row r="80" spans="2:11">
      <c r="B80" s="1976" t="s">
        <v>29</v>
      </c>
      <c r="C80" s="16" t="s">
        <v>4</v>
      </c>
      <c r="D80" s="14" t="s">
        <v>5</v>
      </c>
      <c r="E80" s="15" t="s">
        <v>28</v>
      </c>
      <c r="F80" s="15" t="s">
        <v>27</v>
      </c>
      <c r="G80" s="15" t="s">
        <v>26</v>
      </c>
      <c r="H80" s="15" t="s">
        <v>25</v>
      </c>
      <c r="I80" s="15" t="s">
        <v>24</v>
      </c>
      <c r="J80" s="14" t="s">
        <v>23</v>
      </c>
      <c r="K80" s="13" t="s">
        <v>6</v>
      </c>
    </row>
    <row r="81" spans="2:11">
      <c r="B81" s="1977"/>
      <c r="C81" s="12" t="s">
        <v>61</v>
      </c>
      <c r="D81" s="8" t="s">
        <v>58</v>
      </c>
      <c r="E81" s="9" t="s">
        <v>53</v>
      </c>
      <c r="F81" s="9" t="s">
        <v>52</v>
      </c>
      <c r="G81" s="9">
        <v>4</v>
      </c>
      <c r="H81" s="9"/>
      <c r="I81" s="9">
        <v>500</v>
      </c>
      <c r="J81" s="8" t="s">
        <v>60</v>
      </c>
      <c r="K81" s="7">
        <v>700</v>
      </c>
    </row>
    <row r="82" spans="2:11">
      <c r="B82" s="1977"/>
      <c r="C82" s="11" t="s">
        <v>59</v>
      </c>
      <c r="D82" s="8" t="s">
        <v>58</v>
      </c>
      <c r="E82" s="9" t="s">
        <v>53</v>
      </c>
      <c r="F82" s="9" t="s">
        <v>52</v>
      </c>
      <c r="G82" s="9">
        <v>8</v>
      </c>
      <c r="H82" s="9"/>
      <c r="I82" s="9">
        <v>500</v>
      </c>
      <c r="J82" s="8" t="s">
        <v>51</v>
      </c>
      <c r="K82" s="7">
        <v>900</v>
      </c>
    </row>
    <row r="83" spans="2:11">
      <c r="B83" s="1977"/>
      <c r="C83" s="10">
        <v>610025</v>
      </c>
      <c r="D83" s="8" t="s">
        <v>57</v>
      </c>
      <c r="E83" s="9" t="s">
        <v>56</v>
      </c>
      <c r="F83" s="9">
        <v>1</v>
      </c>
      <c r="G83" s="9"/>
      <c r="H83" s="9"/>
      <c r="I83" s="9"/>
      <c r="J83" s="8" t="s">
        <v>55</v>
      </c>
      <c r="K83" s="7">
        <v>950</v>
      </c>
    </row>
    <row r="84" spans="2:11" ht="14.65" thickBot="1">
      <c r="B84" s="1978"/>
      <c r="C84" s="6">
        <v>610026</v>
      </c>
      <c r="D84" s="4" t="s">
        <v>54</v>
      </c>
      <c r="E84" s="5" t="s">
        <v>53</v>
      </c>
      <c r="F84" s="5" t="s">
        <v>52</v>
      </c>
      <c r="G84" s="5">
        <v>8</v>
      </c>
      <c r="H84" s="5"/>
      <c r="I84" s="5">
        <v>500</v>
      </c>
      <c r="J84" s="4" t="s">
        <v>51</v>
      </c>
      <c r="K84" s="3">
        <v>1800</v>
      </c>
    </row>
    <row r="85" spans="2:11" ht="14.65" thickBot="1"/>
    <row r="86" spans="2:11" ht="14.65" thickBot="1">
      <c r="B86" s="1979" t="s">
        <v>50</v>
      </c>
      <c r="C86" s="1980"/>
      <c r="D86" s="32" t="s">
        <v>49</v>
      </c>
      <c r="E86" s="1979" t="s">
        <v>48</v>
      </c>
      <c r="F86" s="1981"/>
      <c r="G86" s="1981"/>
      <c r="H86" s="1981"/>
      <c r="I86" s="1981"/>
      <c r="J86" s="31" t="s">
        <v>47</v>
      </c>
      <c r="K86" s="30"/>
    </row>
    <row r="87" spans="2:11">
      <c r="B87" s="1982" t="s">
        <v>29</v>
      </c>
      <c r="C87" s="27" t="s">
        <v>4</v>
      </c>
      <c r="D87" s="14" t="s">
        <v>5</v>
      </c>
      <c r="E87" s="15" t="s">
        <v>28</v>
      </c>
      <c r="F87" s="15" t="s">
        <v>27</v>
      </c>
      <c r="G87" s="15" t="s">
        <v>46</v>
      </c>
      <c r="H87" s="15" t="s">
        <v>25</v>
      </c>
      <c r="I87" s="15" t="s">
        <v>24</v>
      </c>
      <c r="J87" s="14" t="s">
        <v>23</v>
      </c>
      <c r="K87" s="13" t="s">
        <v>6</v>
      </c>
    </row>
    <row r="88" spans="2:11">
      <c r="B88" s="1983"/>
      <c r="C88" s="29" t="s">
        <v>45</v>
      </c>
      <c r="D88" s="8"/>
      <c r="E88" s="9" t="s">
        <v>37</v>
      </c>
      <c r="F88" s="28" t="s">
        <v>36</v>
      </c>
      <c r="G88" s="9" t="s">
        <v>35</v>
      </c>
      <c r="H88" s="9"/>
      <c r="I88" s="9"/>
      <c r="J88" s="8" t="s">
        <v>34</v>
      </c>
      <c r="K88" s="7">
        <v>1200</v>
      </c>
    </row>
    <row r="89" spans="2:11" ht="15" customHeight="1" thickBot="1">
      <c r="B89" s="1984"/>
      <c r="C89" s="26" t="s">
        <v>44</v>
      </c>
      <c r="D89" s="23" t="s">
        <v>43</v>
      </c>
      <c r="E89" s="24" t="s">
        <v>42</v>
      </c>
      <c r="F89" s="24">
        <v>1</v>
      </c>
      <c r="G89" s="24" t="s">
        <v>35</v>
      </c>
      <c r="H89" s="24" t="s">
        <v>41</v>
      </c>
      <c r="I89" s="24">
        <v>1000</v>
      </c>
      <c r="J89" s="23" t="s">
        <v>11</v>
      </c>
      <c r="K89" s="22">
        <v>1350</v>
      </c>
    </row>
    <row r="90" spans="2:11">
      <c r="B90" s="1985" t="s">
        <v>40</v>
      </c>
      <c r="C90" s="27" t="s">
        <v>4</v>
      </c>
      <c r="D90" s="14" t="s">
        <v>5</v>
      </c>
      <c r="E90" s="15" t="s">
        <v>28</v>
      </c>
      <c r="F90" s="15" t="s">
        <v>27</v>
      </c>
      <c r="G90" s="15" t="s">
        <v>26</v>
      </c>
      <c r="H90" s="15" t="s">
        <v>25</v>
      </c>
      <c r="I90" s="15" t="s">
        <v>24</v>
      </c>
      <c r="J90" s="14" t="s">
        <v>23</v>
      </c>
      <c r="K90" s="13" t="s">
        <v>6</v>
      </c>
    </row>
    <row r="91" spans="2:11" ht="14.65" thickBot="1">
      <c r="B91" s="1986"/>
      <c r="C91" s="26" t="s">
        <v>39</v>
      </c>
      <c r="D91" s="23" t="s">
        <v>38</v>
      </c>
      <c r="E91" s="24" t="s">
        <v>37</v>
      </c>
      <c r="F91" s="25" t="s">
        <v>36</v>
      </c>
      <c r="G91" s="24" t="s">
        <v>35</v>
      </c>
      <c r="H91" s="24"/>
      <c r="I91" s="24"/>
      <c r="J91" s="23" t="s">
        <v>34</v>
      </c>
      <c r="K91" s="22">
        <v>1680</v>
      </c>
    </row>
    <row r="92" spans="2:11" ht="14.65" thickBot="1"/>
    <row r="93" spans="2:11" ht="14.65" thickBot="1">
      <c r="B93" s="1909" t="s">
        <v>859</v>
      </c>
      <c r="C93" s="1910"/>
      <c r="D93" s="435" t="s">
        <v>860</v>
      </c>
      <c r="E93" s="435" t="s">
        <v>1206</v>
      </c>
      <c r="F93" s="436"/>
      <c r="G93" s="437"/>
      <c r="H93" s="1911"/>
      <c r="I93" s="1912"/>
      <c r="J93" s="438" t="s">
        <v>870</v>
      </c>
      <c r="K93" s="439"/>
    </row>
    <row r="94" spans="2:11" ht="15" customHeight="1">
      <c r="B94" s="1992" t="s">
        <v>29</v>
      </c>
      <c r="C94" s="16" t="s">
        <v>4</v>
      </c>
      <c r="D94" s="14" t="s">
        <v>5</v>
      </c>
      <c r="E94" s="15" t="s">
        <v>28</v>
      </c>
      <c r="F94" s="15" t="s">
        <v>27</v>
      </c>
      <c r="G94" s="15" t="s">
        <v>26</v>
      </c>
      <c r="H94" s="15" t="s">
        <v>25</v>
      </c>
      <c r="I94" s="15" t="s">
        <v>24</v>
      </c>
      <c r="J94" s="14" t="s">
        <v>23</v>
      </c>
      <c r="K94" s="13" t="s">
        <v>6</v>
      </c>
    </row>
    <row r="95" spans="2:11">
      <c r="B95" s="1993"/>
      <c r="C95" s="12" t="s">
        <v>862</v>
      </c>
      <c r="D95" s="8" t="s">
        <v>865</v>
      </c>
      <c r="E95" s="9"/>
      <c r="F95" s="9"/>
      <c r="G95" s="9"/>
      <c r="H95" s="9"/>
      <c r="I95" s="9"/>
      <c r="J95" s="8" t="s">
        <v>867</v>
      </c>
      <c r="K95" s="7">
        <v>850</v>
      </c>
    </row>
    <row r="96" spans="2:11">
      <c r="B96" s="1993"/>
      <c r="C96" s="11" t="s">
        <v>861</v>
      </c>
      <c r="D96" s="8" t="s">
        <v>865</v>
      </c>
      <c r="E96" s="9"/>
      <c r="F96" s="9"/>
      <c r="G96" s="9"/>
      <c r="H96" s="9"/>
      <c r="I96" s="9"/>
      <c r="J96" s="8" t="s">
        <v>868</v>
      </c>
      <c r="K96" s="7">
        <v>990</v>
      </c>
    </row>
    <row r="97" spans="2:11">
      <c r="B97" s="1993"/>
      <c r="C97" s="209" t="s">
        <v>863</v>
      </c>
      <c r="D97" s="8" t="s">
        <v>865</v>
      </c>
      <c r="E97" s="9"/>
      <c r="F97" s="9"/>
      <c r="G97" s="9"/>
      <c r="H97" s="9"/>
      <c r="I97" s="9"/>
      <c r="J97" s="8" t="s">
        <v>869</v>
      </c>
      <c r="K97" s="7">
        <v>1850</v>
      </c>
    </row>
    <row r="98" spans="2:11">
      <c r="B98" s="1993"/>
      <c r="C98" s="209" t="s">
        <v>864</v>
      </c>
      <c r="D98" s="8" t="s">
        <v>865</v>
      </c>
      <c r="E98" s="9"/>
      <c r="F98" s="9"/>
      <c r="G98" s="9"/>
      <c r="H98" s="9"/>
      <c r="I98" s="9"/>
      <c r="J98" s="8" t="s">
        <v>866</v>
      </c>
      <c r="K98" s="210" t="s">
        <v>880</v>
      </c>
    </row>
    <row r="99" spans="2:11">
      <c r="B99" s="1993"/>
      <c r="C99" s="209" t="s">
        <v>1352</v>
      </c>
      <c r="D99" s="8" t="s">
        <v>865</v>
      </c>
      <c r="E99" s="9"/>
      <c r="F99" s="9"/>
      <c r="G99" s="9"/>
      <c r="H99" s="9"/>
      <c r="I99" s="9"/>
      <c r="J99" s="8" t="s">
        <v>867</v>
      </c>
      <c r="K99" s="210">
        <v>970</v>
      </c>
    </row>
    <row r="100" spans="2:11">
      <c r="B100" s="1993"/>
      <c r="C100" s="209" t="s">
        <v>1353</v>
      </c>
      <c r="D100" s="8" t="s">
        <v>865</v>
      </c>
      <c r="E100" s="9"/>
      <c r="F100" s="9"/>
      <c r="G100" s="9"/>
      <c r="H100" s="9"/>
      <c r="I100" s="9"/>
      <c r="J100" s="8" t="s">
        <v>869</v>
      </c>
      <c r="K100" s="210">
        <v>1800</v>
      </c>
    </row>
    <row r="101" spans="2:11">
      <c r="B101" s="1993"/>
      <c r="C101" s="8" t="s">
        <v>881</v>
      </c>
      <c r="D101" s="8" t="s">
        <v>882</v>
      </c>
      <c r="E101" s="9" t="s">
        <v>1207</v>
      </c>
      <c r="F101" s="9"/>
      <c r="G101" s="9"/>
      <c r="H101" s="9"/>
      <c r="I101" s="9"/>
      <c r="J101" s="8" t="s">
        <v>869</v>
      </c>
      <c r="K101" s="7">
        <v>380</v>
      </c>
    </row>
    <row r="102" spans="2:11">
      <c r="B102" s="1993"/>
      <c r="C102" s="8" t="s">
        <v>1794</v>
      </c>
      <c r="D102" s="8" t="s">
        <v>882</v>
      </c>
      <c r="E102" s="9" t="s">
        <v>1207</v>
      </c>
      <c r="F102" s="9"/>
      <c r="G102" s="9"/>
      <c r="H102" s="9"/>
      <c r="I102" s="9"/>
      <c r="J102" s="8" t="s">
        <v>1795</v>
      </c>
      <c r="K102" s="7">
        <v>520</v>
      </c>
    </row>
    <row r="103" spans="2:11">
      <c r="B103" s="1993"/>
      <c r="C103" s="8" t="s">
        <v>883</v>
      </c>
      <c r="D103" s="8" t="s">
        <v>882</v>
      </c>
      <c r="E103" s="9" t="s">
        <v>1207</v>
      </c>
      <c r="F103" s="9"/>
      <c r="G103" s="9"/>
      <c r="H103" s="9"/>
      <c r="I103" s="9"/>
      <c r="J103" s="8" t="s">
        <v>869</v>
      </c>
      <c r="K103" s="7">
        <v>670</v>
      </c>
    </row>
    <row r="104" spans="2:11">
      <c r="B104" s="1993"/>
      <c r="C104" s="8" t="s">
        <v>884</v>
      </c>
      <c r="D104" s="8" t="s">
        <v>885</v>
      </c>
      <c r="E104" s="9"/>
      <c r="F104" s="9"/>
      <c r="G104" s="9"/>
      <c r="H104" s="9" t="s">
        <v>140</v>
      </c>
      <c r="I104" s="9"/>
      <c r="J104" s="8" t="s">
        <v>886</v>
      </c>
      <c r="K104" s="7">
        <v>177</v>
      </c>
    </row>
    <row r="105" spans="2:11">
      <c r="B105" s="1993"/>
      <c r="C105" s="11" t="s">
        <v>887</v>
      </c>
      <c r="D105" s="8" t="s">
        <v>885</v>
      </c>
      <c r="E105" s="9"/>
      <c r="F105" s="9"/>
      <c r="G105" s="9"/>
      <c r="H105" s="9"/>
      <c r="I105" s="9"/>
      <c r="J105" s="8" t="s">
        <v>888</v>
      </c>
      <c r="K105" s="7">
        <v>165</v>
      </c>
    </row>
    <row r="106" spans="2:11">
      <c r="B106" s="1993"/>
      <c r="C106" s="11" t="s">
        <v>889</v>
      </c>
      <c r="D106" s="8" t="s">
        <v>885</v>
      </c>
      <c r="E106" s="9"/>
      <c r="F106" s="9"/>
      <c r="G106" s="9"/>
      <c r="H106" s="9"/>
      <c r="I106" s="9"/>
      <c r="J106" s="8" t="s">
        <v>890</v>
      </c>
      <c r="K106" s="7">
        <v>230</v>
      </c>
    </row>
    <row r="107" spans="2:11">
      <c r="B107" s="1993"/>
      <c r="C107" s="11" t="s">
        <v>1209</v>
      </c>
      <c r="D107" s="8" t="s">
        <v>885</v>
      </c>
      <c r="E107" s="9"/>
      <c r="F107" s="9"/>
      <c r="G107" s="9"/>
      <c r="H107" s="9" t="s">
        <v>1216</v>
      </c>
      <c r="I107" s="9"/>
      <c r="J107" s="8" t="s">
        <v>1211</v>
      </c>
      <c r="K107" s="7">
        <v>255</v>
      </c>
    </row>
    <row r="108" spans="2:11">
      <c r="B108" s="1993"/>
      <c r="C108" s="8" t="s">
        <v>1195</v>
      </c>
      <c r="D108" s="8" t="s">
        <v>885</v>
      </c>
      <c r="E108" s="9"/>
      <c r="F108" s="9"/>
      <c r="G108" s="9"/>
      <c r="H108" s="9" t="s">
        <v>140</v>
      </c>
      <c r="I108" s="9"/>
      <c r="J108" s="8" t="s">
        <v>886</v>
      </c>
      <c r="K108" s="7">
        <v>177</v>
      </c>
    </row>
    <row r="109" spans="2:11">
      <c r="B109" s="1993"/>
      <c r="C109" s="11" t="s">
        <v>891</v>
      </c>
      <c r="D109" s="8" t="s">
        <v>882</v>
      </c>
      <c r="E109" s="9"/>
      <c r="F109" s="9"/>
      <c r="G109" s="9"/>
      <c r="H109" s="9"/>
      <c r="I109" s="9"/>
      <c r="J109" s="8" t="s">
        <v>869</v>
      </c>
      <c r="K109" s="7">
        <v>380</v>
      </c>
    </row>
    <row r="110" spans="2:11">
      <c r="B110" s="1993"/>
      <c r="C110" s="11" t="s">
        <v>892</v>
      </c>
      <c r="D110" s="8" t="s">
        <v>893</v>
      </c>
      <c r="E110" s="9"/>
      <c r="F110" s="9"/>
      <c r="G110" s="9"/>
      <c r="H110" s="9"/>
      <c r="I110" s="9"/>
      <c r="J110" s="8" t="s">
        <v>894</v>
      </c>
      <c r="K110" s="7">
        <v>247</v>
      </c>
    </row>
    <row r="111" spans="2:11">
      <c r="B111" s="1993"/>
      <c r="C111" s="11" t="s">
        <v>895</v>
      </c>
      <c r="D111" s="8" t="s">
        <v>896</v>
      </c>
      <c r="E111" s="9"/>
      <c r="F111" s="9"/>
      <c r="G111" s="9"/>
      <c r="H111" s="9"/>
      <c r="I111" s="9"/>
      <c r="J111" s="8" t="s">
        <v>897</v>
      </c>
      <c r="K111" s="7">
        <v>172</v>
      </c>
    </row>
    <row r="112" spans="2:11">
      <c r="B112" s="1993"/>
      <c r="C112" s="12" t="s">
        <v>898</v>
      </c>
      <c r="D112" s="8" t="s">
        <v>899</v>
      </c>
      <c r="E112" s="9"/>
      <c r="F112" s="9"/>
      <c r="G112" s="9"/>
      <c r="H112" s="9"/>
      <c r="I112" s="9"/>
      <c r="J112" s="8" t="s">
        <v>900</v>
      </c>
      <c r="K112" s="7">
        <v>172</v>
      </c>
    </row>
    <row r="113" spans="2:11">
      <c r="B113" s="1993"/>
      <c r="C113" s="12" t="s">
        <v>1212</v>
      </c>
      <c r="D113" s="8" t="s">
        <v>899</v>
      </c>
      <c r="E113" s="9"/>
      <c r="F113" s="9"/>
      <c r="G113" s="9"/>
      <c r="H113" s="9">
        <v>1</v>
      </c>
      <c r="I113" s="9"/>
      <c r="J113" s="8" t="s">
        <v>1213</v>
      </c>
      <c r="K113" s="7">
        <v>310</v>
      </c>
    </row>
    <row r="114" spans="2:11" ht="14.65" thickBot="1">
      <c r="B114" s="1993"/>
      <c r="C114" s="165" t="s">
        <v>1214</v>
      </c>
      <c r="D114" s="4" t="s">
        <v>1215</v>
      </c>
      <c r="E114" s="5"/>
      <c r="F114" s="5"/>
      <c r="G114" s="5"/>
      <c r="H114" s="5">
        <v>1</v>
      </c>
      <c r="I114" s="5"/>
      <c r="J114" s="4" t="s">
        <v>1213</v>
      </c>
      <c r="K114" s="3">
        <v>410</v>
      </c>
    </row>
    <row r="116" spans="2:11" ht="14.65" thickBot="1">
      <c r="B116" s="1994" t="s">
        <v>1767</v>
      </c>
      <c r="C116" s="1994"/>
      <c r="D116" s="722" t="s">
        <v>1768</v>
      </c>
      <c r="E116" s="722" t="s">
        <v>1769</v>
      </c>
      <c r="F116" s="722"/>
      <c r="G116" s="722"/>
      <c r="H116" s="722"/>
      <c r="I116" s="722"/>
      <c r="J116" s="722" t="s">
        <v>1770</v>
      </c>
      <c r="K116" s="723"/>
    </row>
    <row r="117" spans="2:11">
      <c r="B117" s="1990" t="s">
        <v>29</v>
      </c>
      <c r="C117" s="16" t="s">
        <v>4</v>
      </c>
      <c r="D117" s="14" t="s">
        <v>5</v>
      </c>
      <c r="E117" s="15" t="s">
        <v>28</v>
      </c>
      <c r="F117" s="15" t="s">
        <v>27</v>
      </c>
      <c r="G117" s="15" t="s">
        <v>26</v>
      </c>
      <c r="H117" s="15" t="s">
        <v>25</v>
      </c>
      <c r="I117" s="15" t="s">
        <v>24</v>
      </c>
      <c r="J117" s="14" t="s">
        <v>23</v>
      </c>
      <c r="K117" s="13" t="s">
        <v>6</v>
      </c>
    </row>
    <row r="118" spans="2:11">
      <c r="B118" s="1991"/>
      <c r="C118" s="8" t="s">
        <v>903</v>
      </c>
      <c r="D118" s="8" t="s">
        <v>904</v>
      </c>
      <c r="E118" s="9" t="s">
        <v>115</v>
      </c>
      <c r="F118" s="9">
        <v>1</v>
      </c>
      <c r="G118" s="9"/>
      <c r="H118" s="9">
        <v>2</v>
      </c>
      <c r="I118" s="9"/>
      <c r="J118" s="8" t="s">
        <v>905</v>
      </c>
      <c r="K118" s="268">
        <v>640</v>
      </c>
    </row>
    <row r="119" spans="2:11">
      <c r="B119" s="1991"/>
      <c r="C119" s="8" t="s">
        <v>906</v>
      </c>
      <c r="D119" s="8" t="s">
        <v>904</v>
      </c>
      <c r="E119" s="9" t="s">
        <v>115</v>
      </c>
      <c r="F119" s="9">
        <v>1</v>
      </c>
      <c r="G119" s="9"/>
      <c r="H119" s="9">
        <v>2</v>
      </c>
      <c r="I119" s="9"/>
      <c r="J119" s="8" t="s">
        <v>905</v>
      </c>
      <c r="K119" s="268">
        <v>640</v>
      </c>
    </row>
    <row r="120" spans="2:11">
      <c r="B120" s="1991"/>
      <c r="C120" s="209" t="s">
        <v>907</v>
      </c>
      <c r="D120" s="8" t="s">
        <v>908</v>
      </c>
      <c r="E120" s="9" t="s">
        <v>115</v>
      </c>
      <c r="F120" s="9">
        <v>1</v>
      </c>
      <c r="G120" s="9"/>
      <c r="H120" s="9">
        <v>2</v>
      </c>
      <c r="I120" s="9"/>
      <c r="J120" s="8" t="s">
        <v>909</v>
      </c>
      <c r="K120" s="268">
        <v>764</v>
      </c>
    </row>
    <row r="121" spans="2:11">
      <c r="B121" s="1991"/>
      <c r="C121" s="8" t="s">
        <v>910</v>
      </c>
      <c r="D121" s="8" t="s">
        <v>904</v>
      </c>
      <c r="E121" s="9" t="s">
        <v>115</v>
      </c>
      <c r="F121" s="9" t="s">
        <v>140</v>
      </c>
      <c r="G121" s="9"/>
      <c r="H121" s="9">
        <v>2</v>
      </c>
      <c r="I121" s="9"/>
      <c r="J121" s="8" t="s">
        <v>905</v>
      </c>
      <c r="K121" s="268">
        <v>640</v>
      </c>
    </row>
    <row r="122" spans="2:11">
      <c r="B122" s="1991"/>
      <c r="C122" s="8" t="s">
        <v>911</v>
      </c>
      <c r="D122" s="8" t="s">
        <v>904</v>
      </c>
      <c r="E122" s="9" t="s">
        <v>115</v>
      </c>
      <c r="F122" s="9" t="s">
        <v>140</v>
      </c>
      <c r="G122" s="9"/>
      <c r="H122" s="9">
        <v>2</v>
      </c>
      <c r="I122" s="9"/>
      <c r="J122" s="8" t="s">
        <v>905</v>
      </c>
      <c r="K122" s="268">
        <v>640</v>
      </c>
    </row>
    <row r="123" spans="2:11">
      <c r="B123" s="1991"/>
      <c r="C123" s="8" t="s">
        <v>912</v>
      </c>
      <c r="D123" s="8" t="s">
        <v>908</v>
      </c>
      <c r="E123" s="9" t="s">
        <v>115</v>
      </c>
      <c r="F123" s="9" t="s">
        <v>140</v>
      </c>
      <c r="G123" s="9"/>
      <c r="H123" s="9">
        <v>2</v>
      </c>
      <c r="I123" s="9"/>
      <c r="J123" s="8" t="s">
        <v>909</v>
      </c>
      <c r="K123" s="268">
        <v>764</v>
      </c>
    </row>
    <row r="124" spans="2:11">
      <c r="B124" s="1991"/>
      <c r="C124" s="8" t="s">
        <v>913</v>
      </c>
      <c r="D124" s="8" t="s">
        <v>914</v>
      </c>
      <c r="E124" s="9" t="s">
        <v>115</v>
      </c>
      <c r="F124" s="9" t="s">
        <v>140</v>
      </c>
      <c r="G124" s="9"/>
      <c r="H124" s="9">
        <v>2</v>
      </c>
      <c r="I124" s="9"/>
      <c r="J124" s="8" t="s">
        <v>905</v>
      </c>
      <c r="K124" s="268">
        <v>640</v>
      </c>
    </row>
    <row r="125" spans="2:11" ht="14.65" thickBot="1"/>
    <row r="126" spans="2:11" ht="14.65" thickBot="1">
      <c r="B126" s="1987" t="s">
        <v>33</v>
      </c>
      <c r="C126" s="1988"/>
      <c r="D126" s="21" t="s">
        <v>32</v>
      </c>
      <c r="E126" s="21" t="s">
        <v>31</v>
      </c>
      <c r="F126" s="20"/>
      <c r="G126" s="19"/>
      <c r="H126" s="1989"/>
      <c r="I126" s="1989"/>
      <c r="J126" s="18" t="s">
        <v>30</v>
      </c>
      <c r="K126" s="17"/>
    </row>
    <row r="127" spans="2:11">
      <c r="B127" s="1973" t="s">
        <v>29</v>
      </c>
      <c r="C127" s="16" t="s">
        <v>4</v>
      </c>
      <c r="D127" s="14" t="s">
        <v>5</v>
      </c>
      <c r="E127" s="15" t="s">
        <v>28</v>
      </c>
      <c r="F127" s="15" t="s">
        <v>27</v>
      </c>
      <c r="G127" s="15" t="s">
        <v>26</v>
      </c>
      <c r="H127" s="15" t="s">
        <v>25</v>
      </c>
      <c r="I127" s="15" t="s">
        <v>24</v>
      </c>
      <c r="J127" s="14" t="s">
        <v>23</v>
      </c>
      <c r="K127" s="13" t="s">
        <v>6</v>
      </c>
    </row>
    <row r="128" spans="2:11">
      <c r="B128" s="1974"/>
      <c r="C128" s="12" t="s">
        <v>22</v>
      </c>
      <c r="D128" s="8" t="s">
        <v>19</v>
      </c>
      <c r="E128" s="9"/>
      <c r="F128" s="9"/>
      <c r="G128" s="9"/>
      <c r="H128" s="9">
        <v>2</v>
      </c>
      <c r="I128" s="9">
        <v>500</v>
      </c>
      <c r="J128" s="8" t="s">
        <v>21</v>
      </c>
      <c r="K128" s="7">
        <v>580</v>
      </c>
    </row>
    <row r="129" spans="2:11">
      <c r="B129" s="1974"/>
      <c r="C129" s="11" t="s">
        <v>20</v>
      </c>
      <c r="D129" s="8" t="s">
        <v>19</v>
      </c>
      <c r="E129" s="9"/>
      <c r="F129" s="9"/>
      <c r="G129" s="9"/>
      <c r="H129" s="9">
        <v>2</v>
      </c>
      <c r="I129" s="9">
        <v>500</v>
      </c>
      <c r="J129" s="8" t="s">
        <v>18</v>
      </c>
      <c r="K129" s="7">
        <v>677</v>
      </c>
    </row>
    <row r="130" spans="2:11">
      <c r="B130" s="1974"/>
      <c r="C130" s="10" t="s">
        <v>17</v>
      </c>
      <c r="D130" s="8" t="s">
        <v>16</v>
      </c>
      <c r="E130" s="9"/>
      <c r="F130" s="9"/>
      <c r="G130" s="9"/>
      <c r="H130" s="9">
        <v>2</v>
      </c>
      <c r="I130" s="9"/>
      <c r="J130" s="8" t="s">
        <v>15</v>
      </c>
      <c r="K130" s="7">
        <v>374</v>
      </c>
    </row>
    <row r="131" spans="2:11" ht="14.65" thickBot="1">
      <c r="B131" s="1975"/>
      <c r="C131" s="6"/>
      <c r="D131" s="4"/>
      <c r="E131" s="5"/>
      <c r="F131" s="5"/>
      <c r="G131" s="5"/>
      <c r="H131" s="5"/>
      <c r="I131" s="5"/>
      <c r="J131" s="4"/>
      <c r="K131" s="3"/>
    </row>
  </sheetData>
  <sheetProtection algorithmName="SHA-512" hashValue="1WC5OP/iOCLFPHxM36XgSANnJRKe+Qxd86ipUJp98kek/eYxu5FhfQz3QRCr2EB2gYdAPsJZbqmm7x4xkPWZuw==" saltValue="O6ZlLkzgMwmCRk4dDF5CRw==" spinCount="100000" sheet="1" formatCells="0" formatColumns="0" formatRows="0" insertColumns="0" insertRows="0" insertHyperlinks="0" deleteColumns="0" deleteRows="0" sort="0" autoFilter="0" pivotTables="0"/>
  <mergeCells count="49">
    <mergeCell ref="B1:F1"/>
    <mergeCell ref="B127:B131"/>
    <mergeCell ref="B80:B84"/>
    <mergeCell ref="B86:C86"/>
    <mergeCell ref="E86:I86"/>
    <mergeCell ref="B87:B89"/>
    <mergeCell ref="B90:B91"/>
    <mergeCell ref="B126:C126"/>
    <mergeCell ref="H126:I126"/>
    <mergeCell ref="B117:B124"/>
    <mergeCell ref="B94:B114"/>
    <mergeCell ref="B116:C116"/>
    <mergeCell ref="H3:I3"/>
    <mergeCell ref="B4:B5"/>
    <mergeCell ref="B6:B11"/>
    <mergeCell ref="B13:C13"/>
    <mergeCell ref="B26:C26"/>
    <mergeCell ref="E26:I26"/>
    <mergeCell ref="B3:C3"/>
    <mergeCell ref="E30:I30"/>
    <mergeCell ref="B27:B28"/>
    <mergeCell ref="B30:C30"/>
    <mergeCell ref="B14:B24"/>
    <mergeCell ref="B31:B32"/>
    <mergeCell ref="B39:C39"/>
    <mergeCell ref="B40:B42"/>
    <mergeCell ref="B34:C34"/>
    <mergeCell ref="E34:I34"/>
    <mergeCell ref="B35:B37"/>
    <mergeCell ref="B50:C50"/>
    <mergeCell ref="B51:B52"/>
    <mergeCell ref="B53:B56"/>
    <mergeCell ref="B44:C44"/>
    <mergeCell ref="H44:I44"/>
    <mergeCell ref="B45:B48"/>
    <mergeCell ref="H50:I50"/>
    <mergeCell ref="B93:C93"/>
    <mergeCell ref="H93:I93"/>
    <mergeCell ref="B58:C58"/>
    <mergeCell ref="E58:I58"/>
    <mergeCell ref="B59:B63"/>
    <mergeCell ref="B65:C65"/>
    <mergeCell ref="E65:I65"/>
    <mergeCell ref="B66:B68"/>
    <mergeCell ref="B70:C70"/>
    <mergeCell ref="H79:I79"/>
    <mergeCell ref="B71:B75"/>
    <mergeCell ref="B76:B77"/>
    <mergeCell ref="B79:C79"/>
  </mergeCells>
  <hyperlinks>
    <hyperlink ref="J3" r:id="rId1" display="http://2d-datarecording.com" xr:uid="{00000000-0004-0000-0B00-000000000000}"/>
    <hyperlink ref="J70" r:id="rId2" xr:uid="{00000000-0004-0000-0B00-000001000000}"/>
    <hyperlink ref="J86" r:id="rId3" xr:uid="{00000000-0004-0000-0B00-000002000000}"/>
    <hyperlink ref="J65" r:id="rId4" xr:uid="{00000000-0004-0000-0B00-000003000000}"/>
    <hyperlink ref="J79" r:id="rId5" xr:uid="{00000000-0004-0000-0B00-000004000000}"/>
    <hyperlink ref="J39" r:id="rId6" xr:uid="{00000000-0004-0000-0B00-000005000000}"/>
    <hyperlink ref="J26" r:id="rId7" xr:uid="{00000000-0004-0000-0B00-000006000000}"/>
    <hyperlink ref="J30" r:id="rId8" xr:uid="{00000000-0004-0000-0B00-000007000000}"/>
    <hyperlink ref="J58" r:id="rId9" xr:uid="{00000000-0004-0000-0B00-000008000000}"/>
    <hyperlink ref="J50" r:id="rId10" xr:uid="{00000000-0004-0000-0B00-000009000000}"/>
    <hyperlink ref="J126" r:id="rId11" xr:uid="{00000000-0004-0000-0B00-00000A000000}"/>
    <hyperlink ref="A1" location="Contents!A1" display="Return" xr:uid="{00000000-0004-0000-0B00-00000B000000}"/>
    <hyperlink ref="J44" r:id="rId12" xr:uid="{00000000-0004-0000-0B00-00000C000000}"/>
    <hyperlink ref="J34" r:id="rId13" xr:uid="{00000000-0004-0000-0B00-00000D000000}"/>
    <hyperlink ref="J93" r:id="rId14" xr:uid="{00000000-0004-0000-0B00-00000E000000}"/>
  </hyperlinks>
  <pageMargins left="0.7" right="0.7" top="0.75" bottom="0.75" header="0.3" footer="0.3"/>
  <pageSetup paperSize="9" orientation="portrait" verticalDpi="597" r:id="rId15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A713D8-3E45-4B22-912D-D88BB5B4BE7F}">
  <sheetPr codeName="Sheet24">
    <tabColor rgb="FFFFFF00"/>
  </sheetPr>
  <dimension ref="A1:H120"/>
  <sheetViews>
    <sheetView zoomScale="80" zoomScaleNormal="80" workbookViewId="0">
      <pane ySplit="4" topLeftCell="A80" activePane="bottomLeft" state="frozen"/>
      <selection activeCell="F11" sqref="F11"/>
      <selection pane="bottomLeft" activeCell="G98" sqref="G98"/>
    </sheetView>
  </sheetViews>
  <sheetFormatPr defaultColWidth="9.1328125" defaultRowHeight="13.5"/>
  <cols>
    <col min="1" max="1" width="9.1328125" style="335"/>
    <col min="2" max="2" width="3.73046875" style="335" bestFit="1" customWidth="1"/>
    <col min="3" max="3" width="29" style="335" customWidth="1"/>
    <col min="4" max="4" width="35.53125" style="335" customWidth="1"/>
    <col min="5" max="5" width="41.53125" style="335" customWidth="1"/>
    <col min="6" max="7" width="45.53125" style="335" customWidth="1"/>
    <col min="8" max="8" width="14.73046875" style="352" customWidth="1"/>
    <col min="9" max="16384" width="9.1328125" style="335"/>
  </cols>
  <sheetData>
    <row r="1" spans="1:8">
      <c r="A1" s="334" t="s">
        <v>742</v>
      </c>
    </row>
    <row r="2" spans="1:8" ht="14.75" customHeight="1">
      <c r="B2" s="2016" t="s">
        <v>1854</v>
      </c>
      <c r="C2" s="2016"/>
      <c r="D2" s="2016"/>
      <c r="E2" s="2016"/>
      <c r="F2" s="774">
        <f>Cover!B7</f>
        <v>2024</v>
      </c>
      <c r="G2" s="774"/>
      <c r="H2" s="776"/>
    </row>
    <row r="3" spans="1:8" ht="13.9" thickBot="1"/>
    <row r="4" spans="1:8" ht="18" customHeight="1" thickBot="1">
      <c r="B4" s="336"/>
      <c r="C4" s="336" t="s">
        <v>4</v>
      </c>
      <c r="D4" s="337" t="s">
        <v>5</v>
      </c>
      <c r="E4" s="337" t="s">
        <v>23</v>
      </c>
      <c r="F4" s="337" t="s">
        <v>356</v>
      </c>
      <c r="G4" s="806"/>
      <c r="H4" s="344" t="s">
        <v>6</v>
      </c>
    </row>
    <row r="5" spans="1:8" ht="12.75" customHeight="1" thickBot="1">
      <c r="A5" s="334"/>
      <c r="C5" s="414"/>
      <c r="D5" s="414"/>
      <c r="E5" s="414"/>
      <c r="F5" s="414"/>
      <c r="G5" s="414"/>
      <c r="H5" s="415"/>
    </row>
    <row r="6" spans="1:8" ht="14.25" thickBot="1">
      <c r="B6" s="2017" t="s">
        <v>0</v>
      </c>
      <c r="C6" s="2018"/>
      <c r="D6" s="357" t="s">
        <v>1</v>
      </c>
      <c r="E6" s="357" t="s">
        <v>2</v>
      </c>
      <c r="F6" s="305" t="s">
        <v>355</v>
      </c>
      <c r="G6" s="305"/>
      <c r="H6" s="358"/>
    </row>
    <row r="7" spans="1:8" ht="14.25" thickBot="1">
      <c r="B7" s="375"/>
      <c r="C7" s="378"/>
      <c r="D7" s="357"/>
      <c r="E7" s="357" t="s">
        <v>1379</v>
      </c>
      <c r="F7" s="305"/>
      <c r="G7" s="305"/>
      <c r="H7" s="358"/>
    </row>
    <row r="8" spans="1:8" ht="13.9">
      <c r="B8" s="2009" t="s">
        <v>3</v>
      </c>
      <c r="C8" s="1016" t="s">
        <v>357</v>
      </c>
      <c r="D8" s="1017" t="s">
        <v>358</v>
      </c>
      <c r="E8" s="1017" t="s">
        <v>359</v>
      </c>
      <c r="F8" s="1017" t="s">
        <v>360</v>
      </c>
      <c r="G8" s="1017" t="s">
        <v>1999</v>
      </c>
      <c r="H8" s="1018">
        <v>6929.5</v>
      </c>
    </row>
    <row r="9" spans="1:8" ht="13.9">
      <c r="B9" s="2009"/>
      <c r="C9" s="1019" t="s">
        <v>361</v>
      </c>
      <c r="D9" s="1020" t="s">
        <v>362</v>
      </c>
      <c r="E9" s="1020" t="s">
        <v>359</v>
      </c>
      <c r="F9" s="1020" t="s">
        <v>363</v>
      </c>
      <c r="G9" s="1020" t="s">
        <v>1999</v>
      </c>
      <c r="H9" s="1021">
        <v>7900</v>
      </c>
    </row>
    <row r="10" spans="1:8">
      <c r="B10" s="2009"/>
      <c r="C10" s="282" t="s">
        <v>1378</v>
      </c>
      <c r="D10" s="316" t="s">
        <v>362</v>
      </c>
      <c r="E10" s="316" t="s">
        <v>359</v>
      </c>
      <c r="F10" s="316" t="s">
        <v>1583</v>
      </c>
      <c r="G10" s="316"/>
      <c r="H10" s="348">
        <v>10000</v>
      </c>
    </row>
    <row r="11" spans="1:8">
      <c r="B11" s="2009"/>
      <c r="C11" s="282" t="s">
        <v>1582</v>
      </c>
      <c r="D11" s="316" t="s">
        <v>362</v>
      </c>
      <c r="E11" s="316" t="s">
        <v>359</v>
      </c>
      <c r="F11" s="316" t="s">
        <v>1584</v>
      </c>
      <c r="G11" s="316"/>
      <c r="H11" s="348">
        <v>8900</v>
      </c>
    </row>
    <row r="12" spans="1:8">
      <c r="B12" s="2009"/>
      <c r="C12" s="282" t="s">
        <v>1640</v>
      </c>
      <c r="D12" s="316" t="s">
        <v>362</v>
      </c>
      <c r="E12" s="316" t="s">
        <v>359</v>
      </c>
      <c r="F12" s="316" t="s">
        <v>1633</v>
      </c>
      <c r="G12" s="316"/>
      <c r="H12" s="348">
        <v>8900</v>
      </c>
    </row>
    <row r="13" spans="1:8">
      <c r="B13" s="2009"/>
      <c r="C13" s="282" t="s">
        <v>1631</v>
      </c>
      <c r="D13" s="316" t="s">
        <v>358</v>
      </c>
      <c r="E13" s="316" t="s">
        <v>359</v>
      </c>
      <c r="F13" s="316"/>
      <c r="G13" s="316"/>
      <c r="H13" s="348">
        <v>9500</v>
      </c>
    </row>
    <row r="14" spans="1:8">
      <c r="B14" s="2009"/>
      <c r="C14" s="282" t="s">
        <v>1632</v>
      </c>
      <c r="D14" s="316" t="s">
        <v>358</v>
      </c>
      <c r="E14" s="316" t="s">
        <v>359</v>
      </c>
      <c r="F14" s="316" t="s">
        <v>1630</v>
      </c>
      <c r="G14" s="316"/>
      <c r="H14" s="348">
        <v>9649.5</v>
      </c>
    </row>
    <row r="15" spans="1:8">
      <c r="B15" s="2009"/>
      <c r="C15" s="316" t="s">
        <v>2768</v>
      </c>
      <c r="D15" s="316" t="s">
        <v>358</v>
      </c>
      <c r="E15" s="331" t="s">
        <v>359</v>
      </c>
      <c r="F15" s="316"/>
      <c r="G15" s="801"/>
      <c r="H15" s="349">
        <v>8125</v>
      </c>
    </row>
    <row r="16" spans="1:8">
      <c r="B16" s="2009"/>
      <c r="C16" s="316" t="s">
        <v>1995</v>
      </c>
      <c r="D16" s="316" t="s">
        <v>358</v>
      </c>
      <c r="E16" s="331" t="s">
        <v>359</v>
      </c>
      <c r="F16" s="316"/>
      <c r="G16" s="801"/>
      <c r="H16" s="349">
        <v>8125</v>
      </c>
    </row>
    <row r="17" spans="2:8">
      <c r="B17" s="2009"/>
      <c r="C17" s="316" t="s">
        <v>1996</v>
      </c>
      <c r="D17" s="316" t="s">
        <v>358</v>
      </c>
      <c r="E17" s="331" t="s">
        <v>359</v>
      </c>
      <c r="F17" s="316"/>
      <c r="G17" s="801"/>
      <c r="H17" s="349">
        <v>8275</v>
      </c>
    </row>
    <row r="18" spans="2:8">
      <c r="B18" s="2009"/>
      <c r="C18" s="316" t="s">
        <v>1997</v>
      </c>
      <c r="D18" s="316" t="s">
        <v>358</v>
      </c>
      <c r="E18" s="331" t="s">
        <v>359</v>
      </c>
      <c r="F18" s="316"/>
      <c r="G18" s="801"/>
      <c r="H18" s="349">
        <v>5573</v>
      </c>
    </row>
    <row r="19" spans="2:8">
      <c r="B19" s="2009"/>
      <c r="C19" s="1014" t="s">
        <v>1998</v>
      </c>
      <c r="D19" s="316" t="s">
        <v>358</v>
      </c>
      <c r="E19" s="331" t="s">
        <v>359</v>
      </c>
      <c r="F19" s="1015"/>
      <c r="G19" s="745"/>
      <c r="H19" s="349">
        <v>5798</v>
      </c>
    </row>
    <row r="20" spans="2:8">
      <c r="B20" s="2009"/>
      <c r="C20" s="518"/>
      <c r="D20" s="331"/>
      <c r="E20" s="331"/>
      <c r="F20" s="331"/>
      <c r="G20" s="331"/>
      <c r="H20" s="349"/>
    </row>
    <row r="21" spans="2:8" ht="13.9" thickBot="1">
      <c r="B21" s="1468"/>
      <c r="C21" s="1485"/>
      <c r="D21" s="1015"/>
      <c r="E21" s="1015"/>
      <c r="F21" s="1015"/>
      <c r="G21" s="1015"/>
      <c r="H21" s="745"/>
    </row>
    <row r="22" spans="2:8" ht="14.25" thickBot="1">
      <c r="B22" s="1468"/>
      <c r="C22" s="1487" t="s">
        <v>3246</v>
      </c>
      <c r="D22" s="1488" t="s">
        <v>3247</v>
      </c>
      <c r="E22" s="1488" t="s">
        <v>3248</v>
      </c>
      <c r="F22" s="1488" t="s">
        <v>3249</v>
      </c>
      <c r="G22" s="1488"/>
      <c r="H22" s="1489">
        <v>6500</v>
      </c>
    </row>
    <row r="23" spans="2:8" ht="14" customHeight="1">
      <c r="B23" s="2009" t="s">
        <v>7</v>
      </c>
      <c r="C23" s="325" t="s">
        <v>1316</v>
      </c>
      <c r="D23" s="326" t="s">
        <v>2000</v>
      </c>
      <c r="E23" s="326" t="s">
        <v>1634</v>
      </c>
      <c r="F23" s="326" t="s">
        <v>367</v>
      </c>
      <c r="G23" s="326"/>
      <c r="H23" s="347">
        <v>850</v>
      </c>
    </row>
    <row r="24" spans="2:8" ht="14.25" customHeight="1">
      <c r="B24" s="2009"/>
      <c r="C24" s="282" t="s">
        <v>2001</v>
      </c>
      <c r="D24" s="316" t="s">
        <v>2002</v>
      </c>
      <c r="E24" s="316" t="s">
        <v>1634</v>
      </c>
      <c r="F24" s="316" t="s">
        <v>367</v>
      </c>
      <c r="G24" s="316"/>
      <c r="H24" s="348">
        <v>850</v>
      </c>
    </row>
    <row r="25" spans="2:8" ht="14.25" customHeight="1">
      <c r="B25" s="2009"/>
      <c r="C25" s="282" t="s">
        <v>2003</v>
      </c>
      <c r="D25" s="316" t="s">
        <v>370</v>
      </c>
      <c r="E25" s="316" t="s">
        <v>1634</v>
      </c>
      <c r="F25" s="316" t="s">
        <v>367</v>
      </c>
      <c r="G25" s="316"/>
      <c r="H25" s="348">
        <v>1095</v>
      </c>
    </row>
    <row r="26" spans="2:8" ht="13.5" customHeight="1">
      <c r="B26" s="2009"/>
      <c r="C26" s="660" t="s">
        <v>1635</v>
      </c>
      <c r="D26" s="661" t="s">
        <v>370</v>
      </c>
      <c r="E26" s="661" t="s">
        <v>1634</v>
      </c>
      <c r="F26" s="661" t="s">
        <v>367</v>
      </c>
      <c r="G26" s="661"/>
      <c r="H26" s="662">
        <v>1095</v>
      </c>
    </row>
    <row r="27" spans="2:8" ht="14.25" customHeight="1">
      <c r="B27" s="2009"/>
      <c r="C27" s="660" t="s">
        <v>1636</v>
      </c>
      <c r="D27" s="661" t="s">
        <v>365</v>
      </c>
      <c r="E27" s="661" t="s">
        <v>1634</v>
      </c>
      <c r="F27" s="661" t="s">
        <v>367</v>
      </c>
      <c r="G27" s="661"/>
      <c r="H27" s="662">
        <v>1390</v>
      </c>
    </row>
    <row r="28" spans="2:8" ht="14.25" customHeight="1">
      <c r="B28" s="2009"/>
      <c r="C28" s="1022" t="s">
        <v>364</v>
      </c>
      <c r="D28" s="1023" t="s">
        <v>365</v>
      </c>
      <c r="E28" s="1023" t="s">
        <v>1639</v>
      </c>
      <c r="F28" s="1023" t="s">
        <v>367</v>
      </c>
      <c r="G28" s="1023" t="s">
        <v>1999</v>
      </c>
      <c r="H28" s="1024">
        <v>1324</v>
      </c>
    </row>
    <row r="29" spans="2:8" ht="14.25" customHeight="1">
      <c r="B29" s="2009"/>
      <c r="C29" s="1022" t="s">
        <v>368</v>
      </c>
      <c r="D29" s="1023" t="s">
        <v>369</v>
      </c>
      <c r="E29" s="1023" t="s">
        <v>1639</v>
      </c>
      <c r="F29" s="1023" t="s">
        <v>367</v>
      </c>
      <c r="G29" s="1023" t="s">
        <v>1999</v>
      </c>
      <c r="H29" s="1024">
        <v>2575</v>
      </c>
    </row>
    <row r="30" spans="2:8" ht="14.25" customHeight="1">
      <c r="B30" s="2009"/>
      <c r="C30" s="1022" t="s">
        <v>1641</v>
      </c>
      <c r="D30" s="1023" t="s">
        <v>370</v>
      </c>
      <c r="E30" s="1023" t="s">
        <v>1639</v>
      </c>
      <c r="F30" s="1023" t="s">
        <v>367</v>
      </c>
      <c r="G30" s="1023" t="s">
        <v>1999</v>
      </c>
      <c r="H30" s="1024">
        <v>1114</v>
      </c>
    </row>
    <row r="31" spans="2:8" ht="14.25" customHeight="1">
      <c r="B31" s="2009"/>
      <c r="C31" s="1022" t="s">
        <v>1642</v>
      </c>
      <c r="D31" s="1023" t="s">
        <v>371</v>
      </c>
      <c r="E31" s="1023" t="s">
        <v>1639</v>
      </c>
      <c r="F31" s="1023" t="s">
        <v>367</v>
      </c>
      <c r="G31" s="1023" t="s">
        <v>1999</v>
      </c>
      <c r="H31" s="1024">
        <v>1505</v>
      </c>
    </row>
    <row r="32" spans="2:8" ht="14.25" customHeight="1">
      <c r="B32" s="2009"/>
      <c r="C32" s="1022" t="s">
        <v>1637</v>
      </c>
      <c r="D32" s="1023" t="s">
        <v>370</v>
      </c>
      <c r="E32" s="1023" t="s">
        <v>1634</v>
      </c>
      <c r="F32" s="1023" t="s">
        <v>367</v>
      </c>
      <c r="G32" s="1023" t="s">
        <v>1999</v>
      </c>
      <c r="H32" s="1024">
        <v>1114</v>
      </c>
    </row>
    <row r="33" spans="2:8" ht="14.25" customHeight="1">
      <c r="B33" s="2009"/>
      <c r="C33" s="1022" t="s">
        <v>1638</v>
      </c>
      <c r="D33" s="1023" t="s">
        <v>371</v>
      </c>
      <c r="E33" s="1023" t="s">
        <v>1639</v>
      </c>
      <c r="F33" s="1023" t="s">
        <v>367</v>
      </c>
      <c r="G33" s="1023" t="s">
        <v>1999</v>
      </c>
      <c r="H33" s="1024">
        <v>1505</v>
      </c>
    </row>
    <row r="34" spans="2:8" ht="14.25" customHeight="1">
      <c r="B34" s="2009"/>
      <c r="C34" s="1019" t="s">
        <v>1642</v>
      </c>
      <c r="D34" s="1020" t="s">
        <v>371</v>
      </c>
      <c r="E34" s="1020" t="s">
        <v>366</v>
      </c>
      <c r="F34" s="1020" t="s">
        <v>367</v>
      </c>
      <c r="G34" s="1020" t="s">
        <v>1999</v>
      </c>
      <c r="H34" s="1021">
        <v>1505</v>
      </c>
    </row>
    <row r="35" spans="2:8" ht="14.75" customHeight="1" thickBot="1">
      <c r="B35" s="2010"/>
      <c r="C35" s="317"/>
      <c r="D35" s="318"/>
      <c r="E35" s="318"/>
      <c r="F35" s="318"/>
      <c r="G35" s="318"/>
      <c r="H35" s="351"/>
    </row>
    <row r="36" spans="2:8" ht="13.9" thickBot="1"/>
    <row r="37" spans="2:8" ht="14.25" thickBot="1">
      <c r="B37" s="2011" t="s">
        <v>2628</v>
      </c>
      <c r="C37" s="2012"/>
      <c r="D37" s="364" t="s">
        <v>409</v>
      </c>
      <c r="E37" s="364" t="s">
        <v>2629</v>
      </c>
      <c r="F37" s="365" t="s">
        <v>410</v>
      </c>
      <c r="G37" s="822"/>
      <c r="H37" s="366"/>
    </row>
    <row r="38" spans="2:8" ht="15.75" customHeight="1">
      <c r="B38" s="2013"/>
      <c r="C38" s="1500" t="s">
        <v>3250</v>
      </c>
      <c r="D38" s="1500" t="s">
        <v>3251</v>
      </c>
      <c r="E38" s="1500" t="s">
        <v>3252</v>
      </c>
      <c r="F38" s="1501" t="s">
        <v>3253</v>
      </c>
      <c r="G38" s="1502"/>
      <c r="H38" s="1503">
        <v>12000</v>
      </c>
    </row>
    <row r="39" spans="2:8" ht="15.75" customHeight="1">
      <c r="B39" s="2014"/>
      <c r="C39" s="1500" t="s">
        <v>3254</v>
      </c>
      <c r="D39" s="1500" t="s">
        <v>3251</v>
      </c>
      <c r="E39" s="1500" t="s">
        <v>3252</v>
      </c>
      <c r="F39" s="1501" t="s">
        <v>3255</v>
      </c>
      <c r="G39" s="1502"/>
      <c r="H39" s="1503">
        <v>12000</v>
      </c>
    </row>
    <row r="40" spans="2:8" ht="15.75" customHeight="1">
      <c r="B40" s="2014"/>
      <c r="C40" s="340" t="s">
        <v>3256</v>
      </c>
      <c r="D40" s="340" t="s">
        <v>3257</v>
      </c>
      <c r="E40" s="340" t="s">
        <v>3258</v>
      </c>
      <c r="F40" s="1494" t="s">
        <v>3259</v>
      </c>
      <c r="G40" s="1499"/>
      <c r="H40" s="349">
        <v>10000</v>
      </c>
    </row>
    <row r="41" spans="2:8" ht="15.75" customHeight="1">
      <c r="B41" s="2014"/>
      <c r="C41" s="340" t="s">
        <v>3260</v>
      </c>
      <c r="D41" s="340" t="s">
        <v>3257</v>
      </c>
      <c r="E41" s="340" t="s">
        <v>3258</v>
      </c>
      <c r="F41" s="1494" t="s">
        <v>3261</v>
      </c>
      <c r="G41" s="1499"/>
      <c r="H41" s="349">
        <v>10000</v>
      </c>
    </row>
    <row r="42" spans="2:8" ht="15.75" customHeight="1">
      <c r="B42" s="2014"/>
      <c r="C42" s="340" t="s">
        <v>2637</v>
      </c>
      <c r="D42" s="340" t="s">
        <v>2630</v>
      </c>
      <c r="E42" s="340" t="s">
        <v>411</v>
      </c>
      <c r="F42" s="1494" t="s">
        <v>2639</v>
      </c>
      <c r="G42" s="1499"/>
      <c r="H42" s="349">
        <v>10000</v>
      </c>
    </row>
    <row r="43" spans="2:8" ht="15.75" customHeight="1">
      <c r="B43" s="2014"/>
      <c r="C43" s="340" t="s">
        <v>2636</v>
      </c>
      <c r="D43" s="340" t="s">
        <v>2630</v>
      </c>
      <c r="E43" s="340" t="s">
        <v>411</v>
      </c>
      <c r="F43" s="1494" t="s">
        <v>2640</v>
      </c>
      <c r="G43" s="1499"/>
      <c r="H43" s="349">
        <v>10000</v>
      </c>
    </row>
    <row r="44" spans="2:8" ht="15.75" customHeight="1">
      <c r="B44" s="2014"/>
      <c r="C44" s="340" t="s">
        <v>1948</v>
      </c>
      <c r="D44" s="340" t="s">
        <v>1947</v>
      </c>
      <c r="E44" s="340" t="s">
        <v>411</v>
      </c>
      <c r="F44" s="1494" t="s">
        <v>1949</v>
      </c>
      <c r="G44" s="1499"/>
      <c r="H44" s="349">
        <v>10000</v>
      </c>
    </row>
    <row r="45" spans="2:8" ht="15.75" customHeight="1">
      <c r="B45" s="2014"/>
      <c r="C45" s="340" t="s">
        <v>2635</v>
      </c>
      <c r="D45" s="340" t="s">
        <v>1947</v>
      </c>
      <c r="E45" s="340" t="s">
        <v>411</v>
      </c>
      <c r="F45" s="1494" t="s">
        <v>2638</v>
      </c>
      <c r="G45" s="1499"/>
      <c r="H45" s="349">
        <v>10000</v>
      </c>
    </row>
    <row r="46" spans="2:8" ht="15" customHeight="1">
      <c r="B46" s="2014"/>
      <c r="C46" s="340" t="s">
        <v>1930</v>
      </c>
      <c r="D46" s="340" t="s">
        <v>1927</v>
      </c>
      <c r="E46" s="340" t="s">
        <v>411</v>
      </c>
      <c r="F46" s="1494" t="s">
        <v>1944</v>
      </c>
      <c r="G46" s="1499"/>
      <c r="H46" s="349">
        <v>10000</v>
      </c>
    </row>
    <row r="47" spans="2:8">
      <c r="B47" s="2014"/>
      <c r="C47" s="340" t="s">
        <v>1951</v>
      </c>
      <c r="D47" s="340" t="s">
        <v>1947</v>
      </c>
      <c r="E47" s="340" t="s">
        <v>411</v>
      </c>
      <c r="F47" s="1494" t="s">
        <v>1950</v>
      </c>
      <c r="G47" s="1499"/>
      <c r="H47" s="349">
        <v>10000</v>
      </c>
    </row>
    <row r="48" spans="2:8">
      <c r="B48" s="2014"/>
      <c r="C48" s="340" t="s">
        <v>1929</v>
      </c>
      <c r="D48" s="340" t="s">
        <v>1927</v>
      </c>
      <c r="E48" s="340" t="s">
        <v>411</v>
      </c>
      <c r="F48" s="1494" t="s">
        <v>1936</v>
      </c>
      <c r="G48" s="1499"/>
      <c r="H48" s="349">
        <v>10000</v>
      </c>
    </row>
    <row r="49" spans="2:8">
      <c r="B49" s="2014"/>
      <c r="C49" s="340" t="s">
        <v>1542</v>
      </c>
      <c r="D49" s="340" t="s">
        <v>1540</v>
      </c>
      <c r="E49" s="340" t="s">
        <v>411</v>
      </c>
      <c r="F49" s="340" t="s">
        <v>1543</v>
      </c>
      <c r="G49" s="340"/>
      <c r="H49" s="348">
        <v>10000</v>
      </c>
    </row>
    <row r="50" spans="2:8">
      <c r="B50" s="2014"/>
      <c r="C50" s="340" t="s">
        <v>1928</v>
      </c>
      <c r="D50" s="340" t="s">
        <v>1927</v>
      </c>
      <c r="E50" s="340" t="s">
        <v>411</v>
      </c>
      <c r="F50" s="340" t="s">
        <v>1945</v>
      </c>
      <c r="G50" s="340"/>
      <c r="H50" s="348">
        <v>10000</v>
      </c>
    </row>
    <row r="51" spans="2:8">
      <c r="B51" s="2014"/>
      <c r="C51" s="340" t="s">
        <v>1544</v>
      </c>
      <c r="D51" s="340" t="s">
        <v>1540</v>
      </c>
      <c r="E51" s="340" t="s">
        <v>411</v>
      </c>
      <c r="F51" s="340" t="s">
        <v>1541</v>
      </c>
      <c r="G51" s="1499"/>
      <c r="H51" s="349">
        <v>10000</v>
      </c>
    </row>
    <row r="52" spans="2:8">
      <c r="B52" s="2014"/>
      <c r="C52" s="340" t="s">
        <v>1539</v>
      </c>
      <c r="D52" s="340" t="s">
        <v>1540</v>
      </c>
      <c r="E52" s="340" t="s">
        <v>411</v>
      </c>
      <c r="F52" s="340" t="s">
        <v>1545</v>
      </c>
      <c r="G52" s="1495"/>
      <c r="H52" s="348">
        <v>10000</v>
      </c>
    </row>
    <row r="53" spans="2:8">
      <c r="B53" s="2014"/>
      <c r="C53" s="330"/>
      <c r="D53" s="1497"/>
      <c r="E53" s="1496"/>
      <c r="F53" s="1498"/>
      <c r="G53" s="1498"/>
      <c r="H53" s="745"/>
    </row>
    <row r="54" spans="2:8" ht="13.9">
      <c r="B54" s="2014"/>
      <c r="C54" s="1504" t="s">
        <v>3262</v>
      </c>
      <c r="D54" s="1505" t="s">
        <v>3253</v>
      </c>
      <c r="E54" s="1506" t="s">
        <v>3263</v>
      </c>
      <c r="F54" s="1507" t="s">
        <v>3264</v>
      </c>
      <c r="G54" s="1507"/>
      <c r="H54" s="1508">
        <v>6500</v>
      </c>
    </row>
    <row r="55" spans="2:8" ht="13.9">
      <c r="B55" s="2014"/>
      <c r="C55" s="1504" t="s">
        <v>3265</v>
      </c>
      <c r="D55" s="1505" t="s">
        <v>3255</v>
      </c>
      <c r="E55" s="1506" t="s">
        <v>3263</v>
      </c>
      <c r="F55" s="1507" t="s">
        <v>3264</v>
      </c>
      <c r="G55" s="1507"/>
      <c r="H55" s="1508">
        <v>6500</v>
      </c>
    </row>
    <row r="56" spans="2:8" ht="13.5" customHeight="1" thickBot="1">
      <c r="B56" s="2015"/>
      <c r="C56" s="330" t="s">
        <v>3266</v>
      </c>
      <c r="D56" s="1497" t="s">
        <v>3259</v>
      </c>
      <c r="E56" s="1496" t="s">
        <v>3267</v>
      </c>
      <c r="F56" s="1498" t="s">
        <v>3268</v>
      </c>
      <c r="G56" s="1498"/>
      <c r="H56" s="745">
        <v>6500</v>
      </c>
    </row>
    <row r="57" spans="2:8" ht="13.5" customHeight="1">
      <c r="B57" s="2000"/>
      <c r="C57" s="330" t="s">
        <v>3269</v>
      </c>
      <c r="D57" s="1497" t="s">
        <v>3261</v>
      </c>
      <c r="E57" s="1496" t="s">
        <v>3267</v>
      </c>
      <c r="F57" s="1498" t="s">
        <v>3268</v>
      </c>
      <c r="G57" s="1498"/>
      <c r="H57" s="745">
        <v>6500</v>
      </c>
    </row>
    <row r="58" spans="2:8">
      <c r="B58" s="2000"/>
      <c r="C58" s="330" t="s">
        <v>2643</v>
      </c>
      <c r="D58" s="1496" t="s">
        <v>1931</v>
      </c>
      <c r="E58" s="1496" t="s">
        <v>1942</v>
      </c>
      <c r="F58" s="1498" t="s">
        <v>2642</v>
      </c>
      <c r="G58" s="1498"/>
      <c r="H58" s="745">
        <v>6500</v>
      </c>
    </row>
    <row r="59" spans="2:8">
      <c r="B59" s="2000"/>
      <c r="C59" s="330" t="s">
        <v>2641</v>
      </c>
      <c r="D59" s="1497" t="s">
        <v>2640</v>
      </c>
      <c r="E59" s="1496" t="s">
        <v>1942</v>
      </c>
      <c r="F59" s="1498" t="s">
        <v>2642</v>
      </c>
      <c r="G59" s="1498"/>
      <c r="H59" s="745">
        <v>6500</v>
      </c>
    </row>
    <row r="60" spans="2:8">
      <c r="B60" s="2000"/>
      <c r="C60" s="330" t="s">
        <v>1952</v>
      </c>
      <c r="D60" s="1497" t="s">
        <v>1949</v>
      </c>
      <c r="E60" s="1496" t="s">
        <v>1942</v>
      </c>
      <c r="F60" s="1498" t="s">
        <v>1953</v>
      </c>
      <c r="G60" s="1498"/>
      <c r="H60" s="745">
        <v>6500</v>
      </c>
    </row>
    <row r="61" spans="2:8">
      <c r="B61" s="2000"/>
      <c r="C61" s="330" t="s">
        <v>1935</v>
      </c>
      <c r="D61" s="1496" t="s">
        <v>1931</v>
      </c>
      <c r="E61" s="1496" t="s">
        <v>1942</v>
      </c>
      <c r="F61" s="1498" t="s">
        <v>1953</v>
      </c>
      <c r="G61" s="1498"/>
      <c r="H61" s="745">
        <v>6500</v>
      </c>
    </row>
    <row r="62" spans="2:8">
      <c r="B62" s="2000"/>
      <c r="C62" s="330" t="s">
        <v>1954</v>
      </c>
      <c r="D62" s="1497" t="s">
        <v>1950</v>
      </c>
      <c r="E62" s="1496" t="s">
        <v>1942</v>
      </c>
      <c r="F62" s="1498" t="s">
        <v>1953</v>
      </c>
      <c r="G62" s="1498"/>
      <c r="H62" s="745">
        <v>6500</v>
      </c>
    </row>
    <row r="63" spans="2:8">
      <c r="B63" s="2000"/>
      <c r="C63" s="330" t="s">
        <v>1934</v>
      </c>
      <c r="D63" s="1015" t="s">
        <v>1945</v>
      </c>
      <c r="E63" s="1496" t="s">
        <v>1942</v>
      </c>
      <c r="F63" s="1498" t="s">
        <v>1943</v>
      </c>
      <c r="G63" s="1498"/>
      <c r="H63" s="745">
        <v>6500</v>
      </c>
    </row>
    <row r="64" spans="2:8">
      <c r="B64" s="2000"/>
      <c r="C64" s="330" t="s">
        <v>1546</v>
      </c>
      <c r="D64" s="1015" t="s">
        <v>1946</v>
      </c>
      <c r="E64" s="1496" t="s">
        <v>1942</v>
      </c>
      <c r="F64" s="1498" t="s">
        <v>2644</v>
      </c>
      <c r="G64" s="1498"/>
      <c r="H64" s="745">
        <v>6500</v>
      </c>
    </row>
    <row r="65" spans="2:8" ht="13.9" thickBot="1">
      <c r="B65" s="2000"/>
      <c r="C65" s="598"/>
      <c r="D65" s="333"/>
      <c r="E65" s="409"/>
      <c r="F65" s="410"/>
      <c r="G65" s="663"/>
      <c r="H65" s="411"/>
    </row>
    <row r="66" spans="2:8" ht="13.9" thickBot="1">
      <c r="B66" s="2001"/>
      <c r="C66" s="598"/>
      <c r="D66" s="333"/>
      <c r="E66" s="409"/>
      <c r="F66" s="410"/>
      <c r="G66" s="663"/>
      <c r="H66" s="411"/>
    </row>
    <row r="67" spans="2:8" ht="13.9" thickBot="1"/>
    <row r="68" spans="2:8" ht="14.75" customHeight="1" thickBot="1">
      <c r="B68" s="2005" t="s">
        <v>9</v>
      </c>
      <c r="C68" s="2006"/>
      <c r="D68" s="510" t="s">
        <v>10</v>
      </c>
      <c r="E68" s="510" t="s">
        <v>1392</v>
      </c>
      <c r="F68" s="511" t="s">
        <v>1393</v>
      </c>
      <c r="G68" s="807"/>
      <c r="H68" s="512"/>
    </row>
    <row r="69" spans="2:8" ht="14.25" customHeight="1">
      <c r="B69" s="2007" t="s">
        <v>3</v>
      </c>
      <c r="C69" s="508" t="s">
        <v>967</v>
      </c>
      <c r="D69" s="315" t="s">
        <v>1394</v>
      </c>
      <c r="E69" s="315" t="s">
        <v>1395</v>
      </c>
      <c r="F69" s="509" t="s">
        <v>372</v>
      </c>
      <c r="G69" s="808"/>
      <c r="H69" s="363">
        <v>8395</v>
      </c>
    </row>
    <row r="70" spans="2:8" ht="13.5" customHeight="1">
      <c r="B70" s="2008"/>
      <c r="C70" s="503" t="s">
        <v>1396</v>
      </c>
      <c r="D70" s="279" t="s">
        <v>1394</v>
      </c>
      <c r="E70" s="328" t="s">
        <v>1395</v>
      </c>
      <c r="F70" s="504" t="s">
        <v>372</v>
      </c>
      <c r="G70" s="809"/>
      <c r="H70" s="507">
        <v>8395</v>
      </c>
    </row>
    <row r="71" spans="2:8" ht="13.5" customHeight="1">
      <c r="B71" s="2008"/>
      <c r="C71" s="514" t="s">
        <v>1397</v>
      </c>
      <c r="D71" s="513" t="s">
        <v>1398</v>
      </c>
      <c r="E71" s="804"/>
      <c r="F71" s="802" t="s">
        <v>373</v>
      </c>
      <c r="G71" s="810"/>
      <c r="H71" s="803">
        <v>750</v>
      </c>
    </row>
    <row r="72" spans="2:8" ht="13.5" customHeight="1">
      <c r="B72" s="2008"/>
      <c r="C72" s="1053" t="s">
        <v>2939</v>
      </c>
      <c r="D72" s="1052" t="s">
        <v>1962</v>
      </c>
      <c r="E72" s="279" t="s">
        <v>1963</v>
      </c>
      <c r="F72" s="805"/>
      <c r="G72" s="811"/>
      <c r="H72" s="345">
        <v>9200</v>
      </c>
    </row>
    <row r="73" spans="2:8" ht="14.25" customHeight="1" thickBot="1">
      <c r="B73" s="1997"/>
      <c r="C73" s="505"/>
      <c r="D73" s="506"/>
      <c r="E73" s="506"/>
      <c r="F73" s="506"/>
      <c r="G73" s="812"/>
      <c r="H73" s="346"/>
    </row>
    <row r="74" spans="2:8" ht="14.25" customHeight="1">
      <c r="B74" s="1996" t="s">
        <v>7</v>
      </c>
      <c r="C74" s="322" t="s">
        <v>1399</v>
      </c>
      <c r="D74" s="323" t="s">
        <v>968</v>
      </c>
      <c r="E74" s="339" t="s">
        <v>969</v>
      </c>
      <c r="F74" s="323"/>
      <c r="G74" s="813"/>
      <c r="H74" s="350">
        <v>1050</v>
      </c>
    </row>
    <row r="75" spans="2:8" ht="14.25" customHeight="1">
      <c r="B75" s="1995"/>
      <c r="C75" s="322" t="s">
        <v>1400</v>
      </c>
      <c r="D75" s="323" t="s">
        <v>970</v>
      </c>
      <c r="E75" s="339" t="s">
        <v>971</v>
      </c>
      <c r="F75" s="323"/>
      <c r="G75" s="813"/>
      <c r="H75" s="350">
        <v>1395</v>
      </c>
    </row>
    <row r="76" spans="2:8" ht="14.25" customHeight="1">
      <c r="B76" s="1995"/>
      <c r="C76" s="282" t="s">
        <v>1404</v>
      </c>
      <c r="D76" s="316" t="s">
        <v>1376</v>
      </c>
      <c r="E76" s="340" t="s">
        <v>1377</v>
      </c>
      <c r="F76" s="316"/>
      <c r="G76" s="599"/>
      <c r="H76" s="348">
        <v>1250</v>
      </c>
    </row>
    <row r="77" spans="2:8" ht="14.25" customHeight="1">
      <c r="B77" s="1995"/>
      <c r="C77" s="322" t="s">
        <v>1965</v>
      </c>
      <c r="D77" s="323" t="s">
        <v>1966</v>
      </c>
      <c r="E77" s="339" t="s">
        <v>1967</v>
      </c>
      <c r="F77" s="323"/>
      <c r="G77" s="813"/>
      <c r="H77" s="350">
        <v>6000</v>
      </c>
    </row>
    <row r="78" spans="2:8" ht="14.25" customHeight="1">
      <c r="B78" s="1995"/>
      <c r="C78" s="322" t="s">
        <v>1401</v>
      </c>
      <c r="D78" s="323" t="s">
        <v>1402</v>
      </c>
      <c r="E78" s="339" t="s">
        <v>1403</v>
      </c>
      <c r="F78" s="323" t="s">
        <v>11</v>
      </c>
      <c r="G78" s="813"/>
      <c r="H78" s="350">
        <v>340</v>
      </c>
    </row>
    <row r="79" spans="2:8" ht="14.25" customHeight="1" thickBot="1">
      <c r="B79" s="1997"/>
      <c r="C79" s="332"/>
      <c r="D79" s="333"/>
      <c r="E79" s="409"/>
      <c r="F79" s="333"/>
      <c r="G79" s="814"/>
      <c r="H79" s="411"/>
    </row>
    <row r="80" spans="2:8" ht="13.9" thickBot="1">
      <c r="B80" s="330"/>
      <c r="C80" s="330"/>
    </row>
    <row r="81" spans="2:8" ht="14.25" thickBot="1">
      <c r="B81" s="2003" t="s">
        <v>374</v>
      </c>
      <c r="C81" s="2004"/>
      <c r="D81" s="367" t="s">
        <v>375</v>
      </c>
      <c r="E81" s="368" t="s">
        <v>376</v>
      </c>
      <c r="F81" s="368" t="s">
        <v>377</v>
      </c>
      <c r="G81" s="815"/>
      <c r="H81" s="369" t="s">
        <v>378</v>
      </c>
    </row>
    <row r="82" spans="2:8">
      <c r="B82" s="1995" t="s">
        <v>3</v>
      </c>
      <c r="C82" s="341" t="s">
        <v>379</v>
      </c>
      <c r="D82" s="342" t="s">
        <v>380</v>
      </c>
      <c r="E82" s="342" t="s">
        <v>381</v>
      </c>
      <c r="F82" s="342" t="s">
        <v>382</v>
      </c>
      <c r="G82" s="816"/>
      <c r="H82" s="345">
        <v>4660</v>
      </c>
    </row>
    <row r="83" spans="2:8">
      <c r="B83" s="1995"/>
      <c r="C83" s="319" t="s">
        <v>976</v>
      </c>
      <c r="D83" s="320" t="s">
        <v>1048</v>
      </c>
      <c r="E83" s="320"/>
      <c r="F83" s="320"/>
      <c r="G83" s="817"/>
      <c r="H83" s="345">
        <v>2800</v>
      </c>
    </row>
    <row r="84" spans="2:8">
      <c r="B84" s="1995"/>
      <c r="C84" s="743" t="s">
        <v>1800</v>
      </c>
      <c r="D84" s="744"/>
      <c r="E84" s="744"/>
      <c r="F84" s="744" t="s">
        <v>1960</v>
      </c>
      <c r="G84" s="818"/>
      <c r="H84" s="353">
        <v>7250</v>
      </c>
    </row>
    <row r="85" spans="2:8" ht="15" customHeight="1" thickBot="1">
      <c r="B85" s="1995"/>
      <c r="C85" s="359"/>
      <c r="D85" s="360"/>
      <c r="E85" s="360"/>
      <c r="F85" s="360"/>
      <c r="G85" s="819"/>
      <c r="H85" s="353"/>
    </row>
    <row r="86" spans="2:8" ht="14.25" customHeight="1">
      <c r="B86" s="1996" t="s">
        <v>7</v>
      </c>
      <c r="C86" s="361" t="s">
        <v>383</v>
      </c>
      <c r="D86" s="362" t="s">
        <v>384</v>
      </c>
      <c r="E86" s="362" t="s">
        <v>385</v>
      </c>
      <c r="F86" s="362" t="s">
        <v>386</v>
      </c>
      <c r="G86" s="820"/>
      <c r="H86" s="363">
        <v>1160</v>
      </c>
    </row>
    <row r="87" spans="2:8" ht="15" customHeight="1" thickBot="1">
      <c r="B87" s="1997"/>
      <c r="C87" s="356"/>
      <c r="D87" s="355"/>
      <c r="E87" s="355"/>
      <c r="F87" s="355"/>
      <c r="G87" s="821"/>
      <c r="H87" s="346"/>
    </row>
    <row r="88" spans="2:8" ht="13.9" thickBot="1"/>
    <row r="89" spans="2:8" ht="14.25" thickBot="1">
      <c r="B89" s="1998" t="s">
        <v>12</v>
      </c>
      <c r="C89" s="1999"/>
      <c r="D89" s="413" t="s">
        <v>387</v>
      </c>
      <c r="E89" s="413" t="s">
        <v>388</v>
      </c>
      <c r="F89" s="343" t="s">
        <v>389</v>
      </c>
      <c r="G89" s="343"/>
      <c r="H89" s="354"/>
    </row>
    <row r="90" spans="2:8" ht="14.25" thickBot="1">
      <c r="B90" s="738"/>
      <c r="C90" s="376"/>
      <c r="D90" s="379" t="s">
        <v>1801</v>
      </c>
      <c r="E90" s="379" t="s">
        <v>1809</v>
      </c>
      <c r="F90" s="343"/>
      <c r="G90" s="343"/>
      <c r="H90" s="354"/>
    </row>
    <row r="91" spans="2:8">
      <c r="B91" s="2019"/>
      <c r="C91" s="1510"/>
      <c r="D91" s="340"/>
      <c r="E91" s="339"/>
      <c r="F91" s="340"/>
      <c r="G91" s="1495"/>
      <c r="H91" s="348"/>
    </row>
    <row r="92" spans="2:8">
      <c r="B92" s="2019"/>
      <c r="C92" s="1510" t="s">
        <v>1802</v>
      </c>
      <c r="D92" s="340"/>
      <c r="E92" s="339" t="s">
        <v>1803</v>
      </c>
      <c r="F92" s="340" t="s">
        <v>1804</v>
      </c>
      <c r="G92" s="1495"/>
      <c r="H92" s="348"/>
    </row>
    <row r="93" spans="2:8" ht="13.9">
      <c r="B93" s="2019"/>
      <c r="C93" s="1747" t="s">
        <v>3735</v>
      </c>
      <c r="D93" s="1515"/>
      <c r="E93" s="1748" t="s">
        <v>1803</v>
      </c>
      <c r="F93" s="1515" t="s">
        <v>3736</v>
      </c>
      <c r="G93" s="1518" t="s">
        <v>3737</v>
      </c>
      <c r="H93" s="348"/>
    </row>
    <row r="94" spans="2:8">
      <c r="B94" s="2019"/>
      <c r="C94" s="1510" t="s">
        <v>392</v>
      </c>
      <c r="D94" s="340" t="s">
        <v>393</v>
      </c>
      <c r="E94" s="339" t="s">
        <v>390</v>
      </c>
      <c r="F94" s="340" t="s">
        <v>372</v>
      </c>
      <c r="G94" s="1495"/>
      <c r="H94" s="348" t="s">
        <v>391</v>
      </c>
    </row>
    <row r="95" spans="2:8">
      <c r="B95" s="2019"/>
      <c r="C95" s="1520" t="s">
        <v>394</v>
      </c>
      <c r="D95" s="1521" t="s">
        <v>395</v>
      </c>
      <c r="E95" s="1522" t="s">
        <v>396</v>
      </c>
      <c r="F95" s="1521" t="s">
        <v>397</v>
      </c>
      <c r="G95" s="1523"/>
      <c r="H95" s="1524">
        <v>10000</v>
      </c>
    </row>
    <row r="96" spans="2:8">
      <c r="B96" s="2019"/>
      <c r="C96" s="1520" t="s">
        <v>398</v>
      </c>
      <c r="D96" s="1521" t="s">
        <v>395</v>
      </c>
      <c r="E96" s="1522" t="s">
        <v>396</v>
      </c>
      <c r="F96" s="1521" t="s">
        <v>399</v>
      </c>
      <c r="G96" s="1523"/>
      <c r="H96" s="1524">
        <v>10000</v>
      </c>
    </row>
    <row r="97" spans="2:8">
      <c r="B97" s="2019"/>
      <c r="C97" s="1511"/>
      <c r="D97" s="1494"/>
      <c r="E97" s="2002" t="s">
        <v>400</v>
      </c>
      <c r="F97" s="2002"/>
      <c r="G97" s="1514"/>
      <c r="H97" s="349"/>
    </row>
    <row r="98" spans="2:8">
      <c r="B98" s="2019"/>
      <c r="C98" s="1511" t="s">
        <v>1157</v>
      </c>
      <c r="D98" s="1494" t="s">
        <v>871</v>
      </c>
      <c r="E98" s="1514" t="s">
        <v>873</v>
      </c>
      <c r="F98" s="331" t="s">
        <v>872</v>
      </c>
      <c r="G98" s="1514"/>
      <c r="H98" s="349">
        <v>10000</v>
      </c>
    </row>
    <row r="99" spans="2:8">
      <c r="B99" s="2019"/>
      <c r="C99" s="1510" t="s">
        <v>1533</v>
      </c>
      <c r="D99" s="340" t="s">
        <v>1156</v>
      </c>
      <c r="E99" s="1495" t="s">
        <v>873</v>
      </c>
      <c r="F99" s="340" t="s">
        <v>872</v>
      </c>
      <c r="G99" s="1495"/>
      <c r="H99" s="348">
        <v>10000</v>
      </c>
    </row>
    <row r="100" spans="2:8">
      <c r="B100" s="2019"/>
      <c r="C100" s="1510" t="s">
        <v>1532</v>
      </c>
      <c r="D100" s="340" t="s">
        <v>1534</v>
      </c>
      <c r="E100" s="1495" t="s">
        <v>1818</v>
      </c>
      <c r="F100" s="340" t="s">
        <v>872</v>
      </c>
      <c r="G100" s="1495"/>
      <c r="H100" s="348">
        <v>10000</v>
      </c>
    </row>
    <row r="101" spans="2:8">
      <c r="B101" s="2019"/>
      <c r="C101" s="1510" t="s">
        <v>1805</v>
      </c>
      <c r="D101" s="340" t="s">
        <v>1806</v>
      </c>
      <c r="E101" s="1495" t="s">
        <v>1818</v>
      </c>
      <c r="F101" s="340" t="s">
        <v>872</v>
      </c>
      <c r="G101" s="1495"/>
      <c r="H101" s="348">
        <v>10000</v>
      </c>
    </row>
    <row r="102" spans="2:8">
      <c r="B102" s="2019"/>
      <c r="C102" s="1510" t="s">
        <v>2929</v>
      </c>
      <c r="D102" s="340" t="s">
        <v>2930</v>
      </c>
      <c r="E102" s="1495" t="s">
        <v>1818</v>
      </c>
      <c r="F102" s="340" t="s">
        <v>872</v>
      </c>
      <c r="G102" s="340"/>
      <c r="H102" s="348">
        <v>12000</v>
      </c>
    </row>
    <row r="103" spans="2:8" ht="14.25" thickBot="1">
      <c r="B103" s="2020"/>
      <c r="C103" s="1516" t="s">
        <v>3270</v>
      </c>
      <c r="D103" s="1517" t="s">
        <v>3271</v>
      </c>
      <c r="E103" s="1518" t="s">
        <v>1818</v>
      </c>
      <c r="F103" s="1515" t="s">
        <v>872</v>
      </c>
      <c r="G103" s="1517"/>
      <c r="H103" s="1519">
        <v>13000</v>
      </c>
    </row>
    <row r="104" spans="2:8">
      <c r="B104" s="2019" t="s">
        <v>7</v>
      </c>
      <c r="C104" s="1509" t="s">
        <v>401</v>
      </c>
      <c r="D104" s="339" t="s">
        <v>402</v>
      </c>
      <c r="E104" s="339" t="s">
        <v>403</v>
      </c>
      <c r="F104" s="339" t="s">
        <v>367</v>
      </c>
      <c r="G104" s="1513"/>
      <c r="H104" s="350" t="s">
        <v>391</v>
      </c>
    </row>
    <row r="105" spans="2:8">
      <c r="B105" s="2019"/>
      <c r="C105" s="1510" t="s">
        <v>404</v>
      </c>
      <c r="D105" s="340" t="s">
        <v>405</v>
      </c>
      <c r="E105" s="340" t="s">
        <v>403</v>
      </c>
      <c r="F105" s="340" t="s">
        <v>367</v>
      </c>
      <c r="G105" s="1495"/>
      <c r="H105" s="348" t="s">
        <v>391</v>
      </c>
    </row>
    <row r="106" spans="2:8">
      <c r="B106" s="2019"/>
      <c r="C106" s="1511" t="s">
        <v>406</v>
      </c>
      <c r="D106" s="1494" t="s">
        <v>407</v>
      </c>
      <c r="E106" s="1494" t="s">
        <v>408</v>
      </c>
      <c r="F106" s="1494" t="s">
        <v>367</v>
      </c>
      <c r="G106" s="1499"/>
      <c r="H106" s="349">
        <v>6500</v>
      </c>
    </row>
    <row r="107" spans="2:8">
      <c r="B107" s="2019"/>
      <c r="C107" s="1511" t="s">
        <v>406</v>
      </c>
      <c r="D107" s="1494" t="s">
        <v>407</v>
      </c>
      <c r="E107" s="1494" t="s">
        <v>408</v>
      </c>
      <c r="F107" s="1494" t="s">
        <v>367</v>
      </c>
      <c r="G107" s="1499"/>
      <c r="H107" s="349">
        <v>6500</v>
      </c>
    </row>
    <row r="108" spans="2:8">
      <c r="B108" s="2019"/>
      <c r="C108" s="1511"/>
      <c r="D108" s="1494"/>
      <c r="E108" s="1494"/>
      <c r="F108" s="1494"/>
      <c r="G108" s="1499"/>
      <c r="H108" s="349"/>
    </row>
    <row r="109" spans="2:8" ht="14.25" thickBot="1">
      <c r="B109" s="2020"/>
      <c r="C109" s="1512" t="s">
        <v>1807</v>
      </c>
      <c r="D109" s="281" t="s">
        <v>407</v>
      </c>
      <c r="E109" s="281" t="s">
        <v>1808</v>
      </c>
      <c r="F109" s="281" t="s">
        <v>367</v>
      </c>
      <c r="G109" s="1492" t="s">
        <v>2245</v>
      </c>
      <c r="H109" s="351">
        <v>6500</v>
      </c>
    </row>
    <row r="110" spans="2:8" ht="13.9" thickBot="1"/>
    <row r="111" spans="2:8" ht="13.5" customHeight="1" thickBot="1">
      <c r="B111" s="2021" t="s">
        <v>1059</v>
      </c>
      <c r="C111" s="2022"/>
      <c r="D111" s="405" t="s">
        <v>1025</v>
      </c>
      <c r="E111" s="406" t="s">
        <v>1026</v>
      </c>
      <c r="F111" s="407"/>
      <c r="G111" s="407"/>
      <c r="H111" s="408"/>
    </row>
    <row r="112" spans="2:8" ht="14.25">
      <c r="B112" s="2023" t="s">
        <v>3</v>
      </c>
      <c r="C112" s="8" t="s">
        <v>1060</v>
      </c>
      <c r="D112" s="338"/>
      <c r="E112" s="8" t="s">
        <v>3231</v>
      </c>
      <c r="F112" s="370"/>
      <c r="G112" s="370"/>
      <c r="H112" s="1460" t="s">
        <v>3232</v>
      </c>
    </row>
    <row r="113" spans="2:8" ht="13.9" thickBot="1">
      <c r="B113" s="2023"/>
      <c r="C113" s="317"/>
      <c r="D113" s="281"/>
      <c r="E113" s="281"/>
      <c r="F113" s="371"/>
      <c r="G113" s="371"/>
      <c r="H113" s="412"/>
    </row>
    <row r="114" spans="2:8">
      <c r="B114" s="2024" t="s">
        <v>7</v>
      </c>
      <c r="C114" s="1449" t="s">
        <v>1063</v>
      </c>
      <c r="D114" s="1450" t="s">
        <v>1064</v>
      </c>
      <c r="E114" s="1451" t="s">
        <v>3218</v>
      </c>
      <c r="F114" s="1452"/>
      <c r="G114" s="1452"/>
      <c r="H114" s="1453">
        <v>6500</v>
      </c>
    </row>
    <row r="115" spans="2:8">
      <c r="B115" s="2025"/>
      <c r="C115" s="1454" t="s">
        <v>1065</v>
      </c>
      <c r="D115" s="1455" t="s">
        <v>1066</v>
      </c>
      <c r="E115" s="1451" t="s">
        <v>3218</v>
      </c>
      <c r="F115" s="1456"/>
      <c r="G115" s="1456"/>
      <c r="H115" s="1457">
        <v>3150</v>
      </c>
    </row>
    <row r="116" spans="2:8" ht="14.25">
      <c r="B116" s="2026"/>
      <c r="C116" s="8" t="s">
        <v>3219</v>
      </c>
      <c r="D116" s="1366"/>
      <c r="E116" s="8" t="s">
        <v>3222</v>
      </c>
      <c r="F116" s="1458"/>
      <c r="G116" s="1458"/>
      <c r="H116" s="1460" t="s">
        <v>3226</v>
      </c>
    </row>
    <row r="117" spans="2:8" ht="14.25">
      <c r="B117" s="2026"/>
      <c r="C117" s="8" t="s">
        <v>3220</v>
      </c>
      <c r="D117" s="1366"/>
      <c r="E117" s="8" t="s">
        <v>3223</v>
      </c>
      <c r="F117" s="1458"/>
      <c r="G117" s="1458"/>
      <c r="H117" s="1460" t="s">
        <v>3227</v>
      </c>
    </row>
    <row r="118" spans="2:8" ht="14.25">
      <c r="B118" s="2026"/>
      <c r="C118" s="8" t="s">
        <v>3221</v>
      </c>
      <c r="D118" s="1366"/>
      <c r="E118" s="8" t="s">
        <v>3225</v>
      </c>
      <c r="F118" s="1458"/>
      <c r="G118" s="1458"/>
      <c r="H118" s="1460" t="s">
        <v>3228</v>
      </c>
    </row>
    <row r="119" spans="2:8" ht="14.25">
      <c r="B119" s="2026"/>
      <c r="C119" s="8" t="s">
        <v>3230</v>
      </c>
      <c r="D119" s="1366"/>
      <c r="E119" s="8" t="s">
        <v>3224</v>
      </c>
      <c r="F119" s="1458"/>
      <c r="G119" s="1458"/>
      <c r="H119" s="1460" t="s">
        <v>3229</v>
      </c>
    </row>
    <row r="120" spans="2:8" ht="13.9" thickBot="1">
      <c r="B120" s="2027"/>
      <c r="C120" s="340"/>
      <c r="D120" s="340"/>
      <c r="E120" s="340"/>
      <c r="F120" s="340"/>
      <c r="G120" s="340"/>
      <c r="H120" s="1459"/>
    </row>
  </sheetData>
  <sheetProtection formatCells="0" formatColumns="0" formatRows="0" insertColumns="0" insertRows="0" insertHyperlinks="0" deleteColumns="0" deleteRows="0" sort="0" autoFilter="0" pivotTables="0"/>
  <mergeCells count="20">
    <mergeCell ref="B104:B109"/>
    <mergeCell ref="B111:C111"/>
    <mergeCell ref="B112:B113"/>
    <mergeCell ref="B114:B120"/>
    <mergeCell ref="B91:B103"/>
    <mergeCell ref="B8:B20"/>
    <mergeCell ref="B23:B35"/>
    <mergeCell ref="B37:C37"/>
    <mergeCell ref="B38:B56"/>
    <mergeCell ref="B2:E2"/>
    <mergeCell ref="B6:C6"/>
    <mergeCell ref="B82:B85"/>
    <mergeCell ref="B86:B87"/>
    <mergeCell ref="B89:C89"/>
    <mergeCell ref="B57:B66"/>
    <mergeCell ref="E97:F97"/>
    <mergeCell ref="B81:C81"/>
    <mergeCell ref="B68:C68"/>
    <mergeCell ref="B69:B73"/>
    <mergeCell ref="B74:B79"/>
  </mergeCells>
  <phoneticPr fontId="95" type="noConversion"/>
  <hyperlinks>
    <hyperlink ref="H81" r:id="rId1" xr:uid="{F107A876-AB23-489E-BD4E-6992838FC1EB}"/>
    <hyperlink ref="A1" location="Contents!A1" display="Return" xr:uid="{BA214158-B1E0-46A2-85A9-D0FA4A5ED155}"/>
    <hyperlink ref="E7" r:id="rId2" display="mailto:export@bitubo.com" xr:uid="{41E9B3C2-694D-47BE-98CB-B7A478AFE27A}"/>
  </hyperlinks>
  <pageMargins left="0.7" right="0.7" top="0.75" bottom="0.75" header="0.3" footer="0.3"/>
  <pageSetup paperSize="9" orientation="portrait" horizontalDpi="4294967293" verticalDpi="4294967293"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2">
    <tabColor rgb="FFFFFF00"/>
  </sheetPr>
  <dimension ref="A1:K133"/>
  <sheetViews>
    <sheetView zoomScale="60" zoomScaleNormal="60" workbookViewId="0">
      <pane ySplit="2" topLeftCell="A100" activePane="bottomLeft" state="frozen"/>
      <selection activeCell="F11" sqref="F11"/>
      <selection pane="bottomLeft" activeCell="I114" sqref="I114"/>
    </sheetView>
  </sheetViews>
  <sheetFormatPr defaultColWidth="9.1328125" defaultRowHeight="17.25"/>
  <cols>
    <col min="1" max="1" width="5.1328125" style="1151" customWidth="1"/>
    <col min="2" max="2" width="5.3984375" style="1151" customWidth="1"/>
    <col min="3" max="3" width="33.3984375" style="1151" customWidth="1"/>
    <col min="4" max="4" width="47.3984375" style="1151" customWidth="1"/>
    <col min="5" max="5" width="43.3984375" style="1151" customWidth="1"/>
    <col min="6" max="6" width="41.73046875" style="1151" bestFit="1" customWidth="1"/>
    <col min="7" max="7" width="16.9296875" style="1153" bestFit="1" customWidth="1"/>
    <col min="8" max="16384" width="9.1328125" style="1151"/>
  </cols>
  <sheetData>
    <row r="1" spans="1:11" ht="17.649999999999999">
      <c r="C1" s="2073" t="s">
        <v>3018</v>
      </c>
      <c r="D1" s="2073"/>
      <c r="E1" s="2073"/>
      <c r="F1" s="1152">
        <f>Cover!B7</f>
        <v>2024</v>
      </c>
    </row>
    <row r="2" spans="1:11" ht="18" thickBot="1">
      <c r="A2" s="1154" t="s">
        <v>742</v>
      </c>
      <c r="B2" s="1155"/>
      <c r="C2" s="302" t="s">
        <v>668</v>
      </c>
      <c r="D2" s="302" t="s">
        <v>5</v>
      </c>
      <c r="E2" s="302" t="s">
        <v>8</v>
      </c>
      <c r="F2" s="302" t="s">
        <v>356</v>
      </c>
      <c r="G2" s="453" t="s">
        <v>1047</v>
      </c>
    </row>
    <row r="3" spans="1:11" ht="18" thickBot="1">
      <c r="B3" s="1156"/>
      <c r="C3" s="1156"/>
      <c r="D3" s="1156"/>
      <c r="E3" s="1156"/>
      <c r="F3" s="1156"/>
      <c r="G3" s="1157"/>
      <c r="H3" s="1158"/>
      <c r="I3" s="1158"/>
      <c r="J3" s="1158"/>
      <c r="K3" s="1158"/>
    </row>
    <row r="4" spans="1:11" ht="18" thickBot="1">
      <c r="B4" s="2050" t="s">
        <v>995</v>
      </c>
      <c r="C4" s="2051"/>
      <c r="D4" s="1159" t="s">
        <v>1153</v>
      </c>
      <c r="E4" s="1159" t="s">
        <v>1154</v>
      </c>
      <c r="F4" s="1160"/>
      <c r="G4" s="1161"/>
      <c r="H4" s="1162"/>
      <c r="I4" s="1158"/>
      <c r="J4" s="1158"/>
      <c r="K4" s="1158"/>
    </row>
    <row r="5" spans="1:11" ht="18" thickBot="1">
      <c r="B5" s="2050" t="s">
        <v>995</v>
      </c>
      <c r="C5" s="2051"/>
      <c r="D5" s="1163" t="s">
        <v>996</v>
      </c>
      <c r="E5" s="1163" t="s">
        <v>997</v>
      </c>
      <c r="F5" s="1160"/>
      <c r="G5" s="1161"/>
      <c r="H5" s="1162"/>
      <c r="I5" s="1158"/>
      <c r="J5" s="1158"/>
      <c r="K5" s="1158"/>
    </row>
    <row r="6" spans="1:11" ht="15" customHeight="1">
      <c r="B6" s="2067" t="s">
        <v>3</v>
      </c>
      <c r="C6" s="1164" t="s">
        <v>998</v>
      </c>
      <c r="D6" s="1165" t="s">
        <v>999</v>
      </c>
      <c r="E6" s="1166"/>
      <c r="F6" s="1166"/>
      <c r="G6" s="1167">
        <v>2117.1999999999998</v>
      </c>
      <c r="H6" s="1168"/>
      <c r="I6" s="1158"/>
      <c r="J6" s="1158"/>
      <c r="K6" s="1158"/>
    </row>
    <row r="7" spans="1:11">
      <c r="B7" s="2067"/>
      <c r="C7" s="1169" t="s">
        <v>1000</v>
      </c>
      <c r="D7" s="1170" t="s">
        <v>1001</v>
      </c>
      <c r="E7" s="1170" t="s">
        <v>1643</v>
      </c>
      <c r="F7" s="1170"/>
      <c r="G7" s="1171">
        <v>795</v>
      </c>
      <c r="H7" s="1168"/>
      <c r="I7" s="1158"/>
      <c r="J7" s="1158"/>
      <c r="K7" s="1158"/>
    </row>
    <row r="8" spans="1:11" ht="17.649999999999999" thickBot="1">
      <c r="B8" s="2068"/>
      <c r="C8" s="1172"/>
      <c r="D8" s="1173"/>
      <c r="E8" s="1173"/>
      <c r="F8" s="1173"/>
      <c r="G8" s="1174"/>
      <c r="H8" s="1168"/>
      <c r="I8" s="1158"/>
      <c r="J8" s="1158"/>
      <c r="K8" s="1158"/>
    </row>
    <row r="9" spans="1:11" ht="18" thickBot="1">
      <c r="B9" s="1175"/>
      <c r="C9" s="1175"/>
      <c r="D9" s="1175"/>
      <c r="E9" s="1175"/>
      <c r="F9" s="1175"/>
      <c r="G9" s="453"/>
      <c r="H9" s="1158"/>
      <c r="I9" s="1158"/>
      <c r="J9" s="1158"/>
      <c r="K9" s="1158"/>
    </row>
    <row r="10" spans="1:11" ht="18" thickBot="1">
      <c r="B10" s="2069" t="s">
        <v>0</v>
      </c>
      <c r="C10" s="2070"/>
      <c r="D10" s="1177" t="s">
        <v>1</v>
      </c>
      <c r="E10" s="1178" t="s">
        <v>2</v>
      </c>
      <c r="F10" s="1176" t="s">
        <v>355</v>
      </c>
      <c r="G10" s="1179"/>
      <c r="H10" s="1158"/>
      <c r="I10" s="1158"/>
      <c r="J10" s="1158"/>
      <c r="K10" s="1158"/>
    </row>
    <row r="11" spans="1:11" ht="13.5" customHeight="1">
      <c r="B11" s="2052" t="s">
        <v>3</v>
      </c>
      <c r="C11" s="1180" t="s">
        <v>1037</v>
      </c>
      <c r="D11" s="1181" t="s">
        <v>359</v>
      </c>
      <c r="E11" s="1182" t="s">
        <v>1968</v>
      </c>
      <c r="F11" s="1181"/>
      <c r="G11" s="1183" t="s">
        <v>1994</v>
      </c>
      <c r="H11" s="1158"/>
      <c r="I11" s="1158"/>
      <c r="J11" s="1158"/>
      <c r="K11" s="1158"/>
    </row>
    <row r="12" spans="1:11" ht="14.25" customHeight="1">
      <c r="B12" s="2053"/>
      <c r="C12" s="1169" t="s">
        <v>1969</v>
      </c>
      <c r="D12" s="1170" t="s">
        <v>359</v>
      </c>
      <c r="E12" s="1184" t="s">
        <v>1968</v>
      </c>
      <c r="F12" s="1170"/>
      <c r="G12" s="1185" t="s">
        <v>1994</v>
      </c>
      <c r="H12" s="1158"/>
      <c r="I12" s="1158"/>
      <c r="J12" s="1158"/>
      <c r="K12" s="1158"/>
    </row>
    <row r="13" spans="1:11" ht="14.25" customHeight="1">
      <c r="B13" s="2053"/>
      <c r="C13" s="1169" t="s">
        <v>1970</v>
      </c>
      <c r="D13" s="1170" t="s">
        <v>359</v>
      </c>
      <c r="E13" s="1184" t="s">
        <v>1968</v>
      </c>
      <c r="F13" s="1170"/>
      <c r="G13" s="1186" t="s">
        <v>1994</v>
      </c>
      <c r="H13" s="1158"/>
      <c r="I13" s="1158"/>
      <c r="J13" s="1158"/>
      <c r="K13" s="1158"/>
    </row>
    <row r="14" spans="1:11" ht="14.75" customHeight="1">
      <c r="B14" s="2053"/>
      <c r="C14" s="1169" t="s">
        <v>1971</v>
      </c>
      <c r="D14" s="1170" t="s">
        <v>359</v>
      </c>
      <c r="E14" s="1184" t="s">
        <v>1968</v>
      </c>
      <c r="F14" s="1170"/>
      <c r="G14" s="1187" t="s">
        <v>1994</v>
      </c>
      <c r="H14" s="1158"/>
      <c r="I14" s="1158"/>
      <c r="J14" s="1158"/>
      <c r="K14" s="1158"/>
    </row>
    <row r="15" spans="1:11" ht="13.5" customHeight="1">
      <c r="B15" s="2053"/>
      <c r="C15" s="1169" t="s">
        <v>1972</v>
      </c>
      <c r="D15" s="1170" t="s">
        <v>359</v>
      </c>
      <c r="E15" s="1170"/>
      <c r="F15" s="1170"/>
      <c r="G15" s="1186">
        <v>2190</v>
      </c>
      <c r="H15" s="1158"/>
      <c r="I15" s="1158"/>
      <c r="J15" s="1158"/>
      <c r="K15" s="1158"/>
    </row>
    <row r="16" spans="1:11" ht="14.25" customHeight="1">
      <c r="B16" s="2053"/>
      <c r="C16" s="1188" t="s">
        <v>1973</v>
      </c>
      <c r="D16" s="1170" t="s">
        <v>359</v>
      </c>
      <c r="E16" s="1170"/>
      <c r="F16" s="1170"/>
      <c r="G16" s="1186">
        <v>2190</v>
      </c>
      <c r="H16" s="1158"/>
      <c r="I16" s="1158"/>
      <c r="J16" s="1158"/>
      <c r="K16" s="1158"/>
    </row>
    <row r="17" spans="2:11" ht="14.25" customHeight="1">
      <c r="B17" s="2053"/>
      <c r="C17" s="1188" t="s">
        <v>1974</v>
      </c>
      <c r="D17" s="1170" t="s">
        <v>359</v>
      </c>
      <c r="E17" s="1170"/>
      <c r="F17" s="1170"/>
      <c r="G17" s="1186">
        <v>2190</v>
      </c>
      <c r="H17" s="1158"/>
      <c r="I17" s="1158"/>
      <c r="J17" s="1158"/>
      <c r="K17" s="1158"/>
    </row>
    <row r="18" spans="2:11" ht="14.25" customHeight="1">
      <c r="B18" s="2053"/>
      <c r="C18" s="1169" t="s">
        <v>1975</v>
      </c>
      <c r="D18" s="1170" t="s">
        <v>359</v>
      </c>
      <c r="E18" s="1170"/>
      <c r="F18" s="1170"/>
      <c r="G18" s="1186">
        <v>2190</v>
      </c>
      <c r="H18" s="1158"/>
      <c r="I18" s="1158"/>
      <c r="J18" s="1158"/>
      <c r="K18" s="1158"/>
    </row>
    <row r="19" spans="2:11" ht="14.25" customHeight="1">
      <c r="B19" s="2053"/>
      <c r="C19" s="1169" t="s">
        <v>1976</v>
      </c>
      <c r="D19" s="1170" t="s">
        <v>359</v>
      </c>
      <c r="E19" s="1170"/>
      <c r="F19" s="1170"/>
      <c r="G19" s="1186">
        <v>1303</v>
      </c>
      <c r="H19" s="1158"/>
      <c r="I19" s="1158"/>
      <c r="J19" s="1158"/>
      <c r="K19" s="1158"/>
    </row>
    <row r="20" spans="2:11" ht="14.25" customHeight="1">
      <c r="B20" s="2053"/>
      <c r="C20" s="1169" t="s">
        <v>1977</v>
      </c>
      <c r="D20" s="1170" t="s">
        <v>359</v>
      </c>
      <c r="E20" s="1170"/>
      <c r="F20" s="1170"/>
      <c r="G20" s="1186">
        <v>1595</v>
      </c>
      <c r="H20" s="1158"/>
      <c r="I20" s="1158"/>
      <c r="J20" s="1158"/>
      <c r="K20" s="1158"/>
    </row>
    <row r="21" spans="2:11" ht="14.75" customHeight="1">
      <c r="B21" s="2053"/>
      <c r="C21" s="1169" t="s">
        <v>1978</v>
      </c>
      <c r="D21" s="1170" t="s">
        <v>359</v>
      </c>
      <c r="E21" s="1170"/>
      <c r="F21" s="1170"/>
      <c r="G21" s="1186">
        <v>1565</v>
      </c>
      <c r="H21" s="1158"/>
      <c r="I21" s="1158"/>
      <c r="J21" s="1158"/>
      <c r="K21" s="1158"/>
    </row>
    <row r="22" spans="2:11" ht="14.75" customHeight="1" thickBot="1">
      <c r="B22" s="2054"/>
      <c r="C22" s="1189"/>
      <c r="D22" s="1190"/>
      <c r="E22" s="1190"/>
      <c r="F22" s="1190"/>
      <c r="G22" s="1191"/>
      <c r="H22" s="1158"/>
      <c r="I22" s="1158"/>
      <c r="J22" s="1158"/>
      <c r="K22" s="1158"/>
    </row>
    <row r="23" spans="2:11" ht="14.25" customHeight="1">
      <c r="B23" s="2055" t="s">
        <v>7</v>
      </c>
      <c r="C23" s="1180" t="s">
        <v>1979</v>
      </c>
      <c r="D23" s="1181" t="s">
        <v>359</v>
      </c>
      <c r="E23" s="1181"/>
      <c r="F23" s="1181"/>
      <c r="G23" s="1192">
        <v>1595</v>
      </c>
      <c r="H23" s="1158"/>
      <c r="I23" s="1158"/>
      <c r="J23" s="1158"/>
      <c r="K23" s="1158"/>
    </row>
    <row r="24" spans="2:11" ht="14.25" customHeight="1">
      <c r="B24" s="2056"/>
      <c r="C24" s="1169" t="s">
        <v>1980</v>
      </c>
      <c r="D24" s="1170"/>
      <c r="E24" s="1170"/>
      <c r="F24" s="1170"/>
      <c r="G24" s="1171">
        <v>970</v>
      </c>
      <c r="H24" s="1158"/>
      <c r="I24" s="1158"/>
      <c r="J24" s="1158"/>
      <c r="K24" s="1158"/>
    </row>
    <row r="25" spans="2:11" ht="14.25" customHeight="1">
      <c r="B25" s="2056"/>
      <c r="C25" s="1169" t="s">
        <v>1981</v>
      </c>
      <c r="D25" s="1170" t="s">
        <v>359</v>
      </c>
      <c r="E25" s="1170"/>
      <c r="F25" s="1170"/>
      <c r="G25" s="1171">
        <v>940</v>
      </c>
      <c r="H25" s="1158"/>
      <c r="I25" s="1158"/>
      <c r="J25" s="1158"/>
      <c r="K25" s="1158"/>
    </row>
    <row r="26" spans="2:11" ht="14.25" customHeight="1">
      <c r="B26" s="2056"/>
      <c r="C26" s="1169" t="s">
        <v>1982</v>
      </c>
      <c r="D26" s="1170"/>
      <c r="E26" s="1170"/>
      <c r="F26" s="1170"/>
      <c r="G26" s="1171">
        <v>970</v>
      </c>
      <c r="H26" s="1158"/>
      <c r="I26" s="1158"/>
      <c r="J26" s="1158"/>
      <c r="K26" s="1158"/>
    </row>
    <row r="27" spans="2:11" ht="14.25" customHeight="1">
      <c r="B27" s="2056"/>
      <c r="C27" s="1169" t="s">
        <v>1983</v>
      </c>
      <c r="D27" s="1170" t="s">
        <v>359</v>
      </c>
      <c r="E27" s="1170"/>
      <c r="F27" s="1170"/>
      <c r="G27" s="1171">
        <v>1565</v>
      </c>
      <c r="H27" s="1158"/>
      <c r="I27" s="1158"/>
      <c r="J27" s="1158"/>
      <c r="K27" s="1158"/>
    </row>
    <row r="28" spans="2:11" ht="13.5" customHeight="1">
      <c r="B28" s="2056"/>
      <c r="C28" s="1169" t="s">
        <v>1984</v>
      </c>
      <c r="D28" s="1170" t="s">
        <v>365</v>
      </c>
      <c r="E28" s="1170" t="s">
        <v>1639</v>
      </c>
      <c r="F28" s="1193" t="s">
        <v>1968</v>
      </c>
      <c r="G28" s="1185" t="s">
        <v>1994</v>
      </c>
      <c r="H28" s="1158"/>
      <c r="I28" s="1158"/>
      <c r="J28" s="1158"/>
      <c r="K28" s="1158"/>
    </row>
    <row r="29" spans="2:11" ht="14.25" customHeight="1">
      <c r="B29" s="2056"/>
      <c r="C29" s="1169" t="s">
        <v>1985</v>
      </c>
      <c r="D29" s="1170" t="s">
        <v>370</v>
      </c>
      <c r="E29" s="1170" t="s">
        <v>1639</v>
      </c>
      <c r="F29" s="1193" t="s">
        <v>1968</v>
      </c>
      <c r="G29" s="1191" t="s">
        <v>1994</v>
      </c>
      <c r="H29" s="1158"/>
      <c r="I29" s="1158"/>
      <c r="J29" s="1158"/>
      <c r="K29" s="1158"/>
    </row>
    <row r="30" spans="2:11" ht="14.25" customHeight="1">
      <c r="B30" s="2056"/>
      <c r="C30" s="1169" t="s">
        <v>1986</v>
      </c>
      <c r="D30" s="1170" t="s">
        <v>371</v>
      </c>
      <c r="E30" s="1170" t="s">
        <v>1639</v>
      </c>
      <c r="F30" s="1193" t="s">
        <v>1968</v>
      </c>
      <c r="G30" s="1191" t="s">
        <v>1994</v>
      </c>
      <c r="H30" s="1158"/>
      <c r="I30" s="1158"/>
      <c r="J30" s="1158"/>
      <c r="K30" s="1158"/>
    </row>
    <row r="31" spans="2:11" ht="14.25" customHeight="1">
      <c r="B31" s="2056"/>
      <c r="C31" s="1169" t="s">
        <v>1987</v>
      </c>
      <c r="D31" s="1170" t="s">
        <v>371</v>
      </c>
      <c r="E31" s="1170" t="s">
        <v>1639</v>
      </c>
      <c r="F31" s="1193" t="s">
        <v>1968</v>
      </c>
      <c r="G31" s="1191" t="s">
        <v>1994</v>
      </c>
      <c r="H31" s="1158"/>
      <c r="I31" s="1158"/>
      <c r="J31" s="1158"/>
      <c r="K31" s="1158"/>
    </row>
    <row r="32" spans="2:11" ht="14.25" customHeight="1">
      <c r="B32" s="2056"/>
      <c r="C32" s="1169" t="s">
        <v>1988</v>
      </c>
      <c r="D32" s="1170" t="s">
        <v>994</v>
      </c>
      <c r="E32" s="1170" t="s">
        <v>1639</v>
      </c>
      <c r="F32" s="1193" t="s">
        <v>1968</v>
      </c>
      <c r="G32" s="1186" t="s">
        <v>1994</v>
      </c>
      <c r="H32" s="1158"/>
      <c r="I32" s="1158"/>
      <c r="J32" s="1158"/>
      <c r="K32" s="1158"/>
    </row>
    <row r="33" spans="2:11" ht="14.25" customHeight="1">
      <c r="B33" s="2056"/>
      <c r="C33" s="1169" t="s">
        <v>1989</v>
      </c>
      <c r="D33" s="1170" t="s">
        <v>1990</v>
      </c>
      <c r="E33" s="1170" t="s">
        <v>1639</v>
      </c>
      <c r="F33" s="1170"/>
      <c r="G33" s="1171">
        <v>850</v>
      </c>
      <c r="H33" s="1158"/>
      <c r="I33" s="1158"/>
      <c r="J33" s="1158"/>
      <c r="K33" s="1158"/>
    </row>
    <row r="34" spans="2:11" ht="14.25" customHeight="1">
      <c r="B34" s="2056"/>
      <c r="C34" s="1169" t="s">
        <v>1991</v>
      </c>
      <c r="D34" s="1170" t="s">
        <v>365</v>
      </c>
      <c r="E34" s="1170" t="s">
        <v>1639</v>
      </c>
      <c r="F34" s="1170"/>
      <c r="G34" s="1171">
        <v>1390</v>
      </c>
      <c r="H34" s="1158"/>
      <c r="I34" s="1158"/>
      <c r="J34" s="1158"/>
      <c r="K34" s="1158"/>
    </row>
    <row r="35" spans="2:11" ht="13.5" customHeight="1">
      <c r="B35" s="2056"/>
      <c r="C35" s="1194" t="s">
        <v>1992</v>
      </c>
      <c r="D35" s="1195" t="s">
        <v>370</v>
      </c>
      <c r="E35" s="1195" t="s">
        <v>1639</v>
      </c>
      <c r="F35" s="1195"/>
      <c r="G35" s="1196">
        <v>1095</v>
      </c>
      <c r="H35" s="1158"/>
      <c r="I35" s="1158"/>
      <c r="J35" s="1158"/>
      <c r="K35" s="1158"/>
    </row>
    <row r="36" spans="2:11" ht="13.5" customHeight="1">
      <c r="B36" s="2056"/>
      <c r="C36" s="1194" t="s">
        <v>1993</v>
      </c>
      <c r="D36" s="1195" t="s">
        <v>370</v>
      </c>
      <c r="E36" s="1195" t="s">
        <v>1639</v>
      </c>
      <c r="F36" s="1195"/>
      <c r="G36" s="1196">
        <v>1095</v>
      </c>
      <c r="H36" s="1158"/>
      <c r="I36" s="1158"/>
      <c r="J36" s="1158"/>
      <c r="K36" s="1158"/>
    </row>
    <row r="37" spans="2:11" ht="17.649999999999999" thickBot="1">
      <c r="B37" s="2056"/>
      <c r="C37" s="1197"/>
      <c r="D37" s="1198"/>
      <c r="E37" s="1198"/>
      <c r="F37" s="1198"/>
      <c r="G37" s="1199"/>
      <c r="H37" s="1158"/>
      <c r="I37" s="1158"/>
      <c r="J37" s="1158"/>
      <c r="K37" s="1158"/>
    </row>
    <row r="38" spans="2:11" ht="17.649999999999999" thickBot="1">
      <c r="G38" s="1151"/>
      <c r="H38" s="1158"/>
      <c r="I38" s="1158"/>
      <c r="J38" s="1158"/>
      <c r="K38" s="1158"/>
    </row>
    <row r="39" spans="2:11" ht="18" thickBot="1">
      <c r="B39" s="2071" t="s">
        <v>1002</v>
      </c>
      <c r="C39" s="2072"/>
      <c r="D39" s="1200" t="s">
        <v>1003</v>
      </c>
      <c r="E39" s="1200" t="s">
        <v>1004</v>
      </c>
      <c r="F39" s="1201"/>
      <c r="G39" s="1179"/>
      <c r="H39" s="1158"/>
      <c r="I39" s="1158"/>
      <c r="J39" s="1158"/>
      <c r="K39" s="1158"/>
    </row>
    <row r="40" spans="2:11" ht="15" customHeight="1">
      <c r="B40" s="2078" t="s">
        <v>7</v>
      </c>
      <c r="C40" s="1202" t="s">
        <v>1005</v>
      </c>
      <c r="D40" s="1203" t="s">
        <v>1006</v>
      </c>
      <c r="E40" s="1203" t="s">
        <v>1007</v>
      </c>
      <c r="F40" s="1203"/>
      <c r="G40" s="1192">
        <v>715</v>
      </c>
      <c r="H40" s="1158"/>
      <c r="I40" s="1158"/>
      <c r="J40" s="1158"/>
      <c r="K40" s="1158"/>
    </row>
    <row r="41" spans="2:11" ht="15" customHeight="1">
      <c r="B41" s="2079"/>
      <c r="C41" s="1204" t="s">
        <v>1005</v>
      </c>
      <c r="D41" s="1205" t="s">
        <v>1008</v>
      </c>
      <c r="E41" s="1205" t="s">
        <v>1009</v>
      </c>
      <c r="F41" s="1205"/>
      <c r="G41" s="1171">
        <v>892</v>
      </c>
      <c r="H41" s="1158"/>
      <c r="I41" s="1158"/>
      <c r="J41" s="1158"/>
      <c r="K41" s="1158"/>
    </row>
    <row r="42" spans="2:11" ht="17.649999999999999" thickBot="1">
      <c r="B42" s="2080"/>
      <c r="C42" s="1206"/>
      <c r="D42" s="1207"/>
      <c r="E42" s="1207"/>
      <c r="F42" s="1207"/>
      <c r="G42" s="1174"/>
      <c r="H42" s="1158"/>
      <c r="I42" s="1158"/>
      <c r="J42" s="1158"/>
      <c r="K42" s="1158"/>
    </row>
    <row r="43" spans="2:11" ht="15" customHeight="1" thickBot="1">
      <c r="B43" s="1175"/>
      <c r="C43" s="1175"/>
      <c r="D43" s="1175"/>
      <c r="E43" s="1175"/>
      <c r="F43" s="1175"/>
      <c r="G43" s="453"/>
      <c r="H43" s="1158"/>
      <c r="I43" s="1158"/>
      <c r="J43" s="1158"/>
      <c r="K43" s="1158"/>
    </row>
    <row r="44" spans="2:11" ht="15" customHeight="1" thickBot="1">
      <c r="B44" s="2063" t="s">
        <v>1010</v>
      </c>
      <c r="C44" s="2064"/>
      <c r="D44" s="1209" t="s">
        <v>1049</v>
      </c>
      <c r="E44" s="1209" t="s">
        <v>1050</v>
      </c>
      <c r="F44" s="1208"/>
      <c r="G44" s="1210"/>
      <c r="H44" s="1158"/>
      <c r="I44" s="1158"/>
      <c r="J44" s="1158"/>
      <c r="K44" s="1158"/>
    </row>
    <row r="45" spans="2:11" ht="15" customHeight="1">
      <c r="B45" s="2081" t="s">
        <v>3</v>
      </c>
      <c r="C45" s="1181" t="s">
        <v>1011</v>
      </c>
      <c r="D45" s="1181" t="s">
        <v>1012</v>
      </c>
      <c r="E45" s="1181" t="s">
        <v>1013</v>
      </c>
      <c r="F45" s="1181"/>
      <c r="G45" s="1192">
        <v>1299</v>
      </c>
      <c r="H45" s="1158"/>
      <c r="I45" s="1158"/>
      <c r="J45" s="1158"/>
      <c r="K45" s="1158"/>
    </row>
    <row r="46" spans="2:11" ht="15" customHeight="1">
      <c r="B46" s="2082"/>
      <c r="C46" s="1170" t="s">
        <v>1014</v>
      </c>
      <c r="D46" s="1170" t="s">
        <v>1015</v>
      </c>
      <c r="E46" s="1170" t="s">
        <v>1016</v>
      </c>
      <c r="F46" s="1170"/>
      <c r="G46" s="1171">
        <v>295</v>
      </c>
      <c r="H46" s="1158"/>
      <c r="I46" s="1158"/>
      <c r="J46" s="1158"/>
      <c r="K46" s="1158"/>
    </row>
    <row r="47" spans="2:11" ht="15" customHeight="1" thickBot="1">
      <c r="B47" s="2066"/>
      <c r="C47" s="1173"/>
      <c r="D47" s="1173"/>
      <c r="E47" s="1173"/>
      <c r="F47" s="1173"/>
      <c r="G47" s="1174"/>
      <c r="H47" s="1158"/>
      <c r="I47" s="1158"/>
      <c r="J47" s="1158"/>
      <c r="K47" s="1158"/>
    </row>
    <row r="48" spans="2:11" ht="15" customHeight="1">
      <c r="B48" s="2065" t="s">
        <v>7</v>
      </c>
      <c r="C48" s="1170" t="s">
        <v>1017</v>
      </c>
      <c r="D48" s="1170" t="s">
        <v>1018</v>
      </c>
      <c r="E48" s="1170"/>
      <c r="F48" s="1170"/>
      <c r="G48" s="1171">
        <v>179</v>
      </c>
      <c r="H48" s="1158"/>
      <c r="I48" s="1158"/>
      <c r="J48" s="1158"/>
      <c r="K48" s="1158"/>
    </row>
    <row r="49" spans="2:11" ht="18" thickBot="1">
      <c r="B49" s="2066"/>
      <c r="C49" s="1211"/>
      <c r="D49" s="1211"/>
      <c r="E49" s="1211"/>
      <c r="F49" s="1211"/>
      <c r="G49" s="1212"/>
      <c r="H49" s="1158"/>
      <c r="I49" s="1158"/>
      <c r="J49" s="1158"/>
      <c r="K49" s="1158"/>
    </row>
    <row r="50" spans="2:11" ht="18" thickBot="1">
      <c r="B50" s="1213"/>
      <c r="C50" s="1175"/>
      <c r="D50" s="1175"/>
      <c r="E50" s="1175"/>
      <c r="F50" s="1175"/>
      <c r="G50" s="453"/>
      <c r="H50" s="1158"/>
      <c r="I50" s="1158"/>
      <c r="J50" s="1158"/>
      <c r="K50" s="1158"/>
    </row>
    <row r="51" spans="2:11" ht="18" thickBot="1">
      <c r="B51" s="2076" t="s">
        <v>2628</v>
      </c>
      <c r="C51" s="2077"/>
      <c r="D51" s="1214" t="s">
        <v>409</v>
      </c>
      <c r="E51" s="1214" t="s">
        <v>2629</v>
      </c>
      <c r="F51" s="1215" t="s">
        <v>410</v>
      </c>
      <c r="G51" s="1216"/>
      <c r="H51" s="1158"/>
      <c r="I51" s="1158"/>
      <c r="J51" s="1158"/>
      <c r="K51" s="1158"/>
    </row>
    <row r="52" spans="2:11">
      <c r="B52" s="2057" t="s">
        <v>3</v>
      </c>
      <c r="C52" s="1217" t="s">
        <v>1158</v>
      </c>
      <c r="D52" s="1218" t="s">
        <v>1241</v>
      </c>
      <c r="E52" s="1218" t="s">
        <v>1159</v>
      </c>
      <c r="F52" s="1218"/>
      <c r="G52" s="1183">
        <v>2124.12</v>
      </c>
      <c r="H52" s="1158"/>
      <c r="I52" s="1158"/>
      <c r="J52" s="1158"/>
      <c r="K52" s="1158"/>
    </row>
    <row r="53" spans="2:11">
      <c r="B53" s="2058"/>
      <c r="C53" s="1169" t="s">
        <v>1932</v>
      </c>
      <c r="D53" s="1219" t="s">
        <v>1937</v>
      </c>
      <c r="E53" s="1219"/>
      <c r="F53" s="1219"/>
      <c r="G53" s="1187">
        <v>2200</v>
      </c>
      <c r="H53" s="1158"/>
      <c r="I53" s="1158"/>
      <c r="J53" s="1158"/>
      <c r="K53" s="1158"/>
    </row>
    <row r="54" spans="2:11">
      <c r="B54" s="2058"/>
      <c r="C54" s="1169" t="s">
        <v>1933</v>
      </c>
      <c r="D54" s="1219" t="s">
        <v>1938</v>
      </c>
      <c r="E54" s="1219"/>
      <c r="F54" s="1219"/>
      <c r="G54" s="1187">
        <v>2200</v>
      </c>
      <c r="H54" s="1158"/>
      <c r="I54" s="1158"/>
      <c r="J54" s="1158"/>
      <c r="K54" s="1158"/>
    </row>
    <row r="55" spans="2:11">
      <c r="B55" s="2058"/>
      <c r="C55" s="1169" t="s">
        <v>2631</v>
      </c>
      <c r="D55" s="1219" t="s">
        <v>1937</v>
      </c>
      <c r="E55" s="1219"/>
      <c r="F55" s="1219"/>
      <c r="G55" s="1187">
        <v>2200</v>
      </c>
      <c r="H55" s="1158"/>
      <c r="I55" s="1158"/>
      <c r="J55" s="1158"/>
      <c r="K55" s="1158"/>
    </row>
    <row r="56" spans="2:11">
      <c r="B56" s="2058"/>
      <c r="C56" s="1169" t="s">
        <v>2632</v>
      </c>
      <c r="D56" s="1219" t="s">
        <v>1938</v>
      </c>
      <c r="E56" s="1219"/>
      <c r="F56" s="1219"/>
      <c r="G56" s="1187">
        <v>2200</v>
      </c>
      <c r="H56" s="1158"/>
      <c r="I56" s="1158"/>
      <c r="J56" s="1158"/>
      <c r="K56" s="1158"/>
    </row>
    <row r="57" spans="2:11">
      <c r="B57" s="2058"/>
      <c r="C57" s="1169"/>
      <c r="D57" s="1219"/>
      <c r="E57" s="1219"/>
      <c r="F57" s="1219"/>
      <c r="G57" s="1187"/>
      <c r="H57" s="1158"/>
      <c r="I57" s="1158"/>
      <c r="J57" s="1158"/>
      <c r="K57" s="1158"/>
    </row>
    <row r="58" spans="2:11" ht="14.75" customHeight="1" thickBot="1">
      <c r="B58" s="2059"/>
      <c r="C58" s="1220"/>
      <c r="D58" s="1221"/>
      <c r="E58" s="1221"/>
      <c r="F58" s="1221"/>
      <c r="G58" s="1186"/>
      <c r="H58" s="1158"/>
      <c r="I58" s="1158"/>
      <c r="J58" s="1158"/>
      <c r="K58" s="1158"/>
    </row>
    <row r="59" spans="2:11">
      <c r="B59" s="2057" t="s">
        <v>7</v>
      </c>
      <c r="C59" s="1169" t="s">
        <v>1939</v>
      </c>
      <c r="D59" s="1221" t="s">
        <v>1941</v>
      </c>
      <c r="E59" s="1221"/>
      <c r="F59" s="1221"/>
      <c r="G59" s="1186">
        <v>2000</v>
      </c>
      <c r="H59" s="1158"/>
      <c r="I59" s="1158"/>
      <c r="J59" s="1158"/>
      <c r="K59" s="1158"/>
    </row>
    <row r="60" spans="2:11" ht="14.75" customHeight="1">
      <c r="B60" s="2058"/>
      <c r="C60" s="1169" t="s">
        <v>1940</v>
      </c>
      <c r="D60" s="1221" t="s">
        <v>1942</v>
      </c>
      <c r="E60" s="1221"/>
      <c r="F60" s="1221"/>
      <c r="G60" s="1186">
        <v>2000</v>
      </c>
      <c r="H60" s="1158"/>
      <c r="I60" s="1158"/>
      <c r="J60" s="1158"/>
      <c r="K60" s="1158"/>
    </row>
    <row r="61" spans="2:11" ht="14.75" customHeight="1">
      <c r="B61" s="2058"/>
      <c r="C61" s="1169" t="s">
        <v>2633</v>
      </c>
      <c r="D61" s="1221" t="s">
        <v>1941</v>
      </c>
      <c r="E61" s="1221"/>
      <c r="F61" s="1221"/>
      <c r="G61" s="1186">
        <v>2000</v>
      </c>
      <c r="H61" s="1158"/>
      <c r="I61" s="1158"/>
      <c r="J61" s="1158"/>
      <c r="K61" s="1158"/>
    </row>
    <row r="62" spans="2:11" ht="14.75" customHeight="1">
      <c r="B62" s="2058"/>
      <c r="C62" s="1220"/>
      <c r="D62" s="1221"/>
      <c r="E62" s="1221"/>
      <c r="F62" s="1221"/>
      <c r="G62" s="1186"/>
      <c r="H62" s="1158"/>
      <c r="I62" s="1158"/>
      <c r="J62" s="1158"/>
      <c r="K62" s="1158"/>
    </row>
    <row r="63" spans="2:11" ht="14.75" customHeight="1" thickBot="1">
      <c r="B63" s="2059"/>
      <c r="C63" s="1172"/>
      <c r="D63" s="1173"/>
      <c r="E63" s="1222"/>
      <c r="F63" s="1223"/>
      <c r="G63" s="1224"/>
      <c r="H63" s="1158"/>
      <c r="I63" s="1158"/>
      <c r="J63" s="1158"/>
      <c r="K63" s="1158"/>
    </row>
    <row r="64" spans="2:11" ht="17.649999999999999" thickBot="1">
      <c r="B64" s="1225"/>
      <c r="C64" s="1226"/>
      <c r="D64" s="1226"/>
      <c r="E64" s="1227"/>
      <c r="F64" s="1228"/>
      <c r="G64" s="1229"/>
      <c r="H64" s="1158"/>
      <c r="I64" s="1158"/>
      <c r="J64" s="1158"/>
      <c r="K64" s="1158"/>
    </row>
    <row r="65" spans="2:11" ht="15" customHeight="1" thickBot="1">
      <c r="B65" s="2083" t="s">
        <v>1031</v>
      </c>
      <c r="C65" s="2084"/>
      <c r="D65" s="1230" t="s">
        <v>1032</v>
      </c>
      <c r="E65" s="1231" t="s">
        <v>1033</v>
      </c>
      <c r="F65" s="1231"/>
      <c r="G65" s="1210"/>
      <c r="H65" s="1158"/>
      <c r="I65" s="1158"/>
      <c r="J65" s="1158"/>
      <c r="K65" s="1158"/>
    </row>
    <row r="66" spans="2:11" ht="15" customHeight="1">
      <c r="B66" s="2060" t="s">
        <v>7</v>
      </c>
      <c r="C66" s="1180" t="s">
        <v>1034</v>
      </c>
      <c r="D66" s="1181"/>
      <c r="E66" s="1203"/>
      <c r="F66" s="1203"/>
      <c r="G66" s="1192">
        <v>1494.07</v>
      </c>
      <c r="H66" s="1158"/>
      <c r="I66" s="1158"/>
      <c r="J66" s="1158"/>
      <c r="K66" s="1158"/>
    </row>
    <row r="67" spans="2:11" ht="15" customHeight="1">
      <c r="B67" s="2061"/>
      <c r="C67" s="1164" t="s">
        <v>1035</v>
      </c>
      <c r="D67" s="1165"/>
      <c r="E67" s="1232"/>
      <c r="F67" s="1232"/>
      <c r="G67" s="1167">
        <v>920.36</v>
      </c>
      <c r="H67" s="1158"/>
      <c r="I67" s="1158"/>
      <c r="J67" s="1158"/>
      <c r="K67" s="1158"/>
    </row>
    <row r="68" spans="2:11" ht="15" customHeight="1" thickBot="1">
      <c r="B68" s="2062"/>
      <c r="C68" s="1172" t="s">
        <v>1036</v>
      </c>
      <c r="D68" s="1173"/>
      <c r="E68" s="1207"/>
      <c r="F68" s="1233"/>
      <c r="G68" s="1174">
        <v>799</v>
      </c>
      <c r="H68" s="1158"/>
      <c r="I68" s="1158"/>
      <c r="J68" s="1158"/>
      <c r="K68" s="1158"/>
    </row>
    <row r="69" spans="2:11" ht="17.649999999999999" thickBot="1">
      <c r="B69" s="1226"/>
      <c r="C69" s="1226"/>
      <c r="D69" s="1226"/>
      <c r="E69" s="1226"/>
      <c r="F69" s="1226"/>
      <c r="H69" s="1158"/>
      <c r="I69" s="1158"/>
      <c r="J69" s="1158"/>
      <c r="K69" s="1158"/>
    </row>
    <row r="70" spans="2:11" ht="18" thickBot="1">
      <c r="B70" s="2036" t="s">
        <v>9</v>
      </c>
      <c r="C70" s="2037"/>
      <c r="D70" s="1234" t="s">
        <v>959</v>
      </c>
      <c r="E70" s="1235" t="s">
        <v>960</v>
      </c>
      <c r="F70" s="1235"/>
      <c r="G70" s="1210"/>
      <c r="H70" s="1158"/>
      <c r="I70" s="1158"/>
      <c r="J70" s="1158"/>
      <c r="K70" s="1158"/>
    </row>
    <row r="71" spans="2:11" ht="15" customHeight="1">
      <c r="B71" s="2038" t="s">
        <v>3</v>
      </c>
      <c r="C71" s="1236" t="s">
        <v>1405</v>
      </c>
      <c r="D71" s="1232" t="s">
        <v>961</v>
      </c>
      <c r="E71" s="1232" t="s">
        <v>962</v>
      </c>
      <c r="F71" s="1232"/>
      <c r="G71" s="1237">
        <v>450</v>
      </c>
      <c r="H71" s="1158"/>
      <c r="I71" s="1158"/>
      <c r="J71" s="1158"/>
      <c r="K71" s="1158"/>
    </row>
    <row r="72" spans="2:11" ht="15" customHeight="1">
      <c r="B72" s="2039"/>
      <c r="C72" s="1238" t="s">
        <v>1406</v>
      </c>
      <c r="D72" s="1205" t="s">
        <v>1644</v>
      </c>
      <c r="E72" s="1205" t="s">
        <v>963</v>
      </c>
      <c r="F72" s="1239"/>
      <c r="G72" s="1240">
        <v>875</v>
      </c>
      <c r="H72" s="1158"/>
      <c r="I72" s="1158"/>
      <c r="J72" s="1158"/>
      <c r="K72" s="1158"/>
    </row>
    <row r="73" spans="2:11" ht="15" customHeight="1">
      <c r="B73" s="2039"/>
      <c r="C73" s="1238" t="s">
        <v>1407</v>
      </c>
      <c r="D73" s="1205" t="s">
        <v>964</v>
      </c>
      <c r="E73" s="1205" t="s">
        <v>963</v>
      </c>
      <c r="F73" s="1239"/>
      <c r="G73" s="1240">
        <v>940</v>
      </c>
      <c r="H73" s="1158"/>
      <c r="I73" s="1158"/>
      <c r="J73" s="1158"/>
      <c r="K73" s="1158"/>
    </row>
    <row r="74" spans="2:11" ht="15" customHeight="1">
      <c r="B74" s="2039"/>
      <c r="C74" s="1241" t="s">
        <v>1408</v>
      </c>
      <c r="D74" s="1239" t="s">
        <v>965</v>
      </c>
      <c r="E74" s="1239" t="s">
        <v>966</v>
      </c>
      <c r="F74" s="1239"/>
      <c r="G74" s="1242">
        <v>1750</v>
      </c>
      <c r="H74" s="1158"/>
      <c r="I74" s="1158"/>
      <c r="J74" s="1158"/>
      <c r="K74" s="1158"/>
    </row>
    <row r="75" spans="2:11" ht="15" customHeight="1">
      <c r="B75" s="2039"/>
      <c r="C75" s="1241" t="s">
        <v>1961</v>
      </c>
      <c r="D75" s="1239" t="s">
        <v>1964</v>
      </c>
      <c r="E75" s="1239" t="s">
        <v>966</v>
      </c>
      <c r="F75" s="1239"/>
      <c r="G75" s="1242">
        <v>2386.25</v>
      </c>
      <c r="H75" s="1158"/>
      <c r="I75" s="1158"/>
      <c r="J75" s="1158"/>
      <c r="K75" s="1158"/>
    </row>
    <row r="76" spans="2:11" ht="17.649999999999999" thickBot="1">
      <c r="B76" s="2039"/>
      <c r="C76" s="1241"/>
      <c r="D76" s="1239"/>
      <c r="E76" s="1239"/>
      <c r="F76" s="1239"/>
      <c r="G76" s="1242"/>
      <c r="H76" s="1158"/>
      <c r="I76" s="1158"/>
      <c r="J76" s="1158"/>
      <c r="K76" s="1158"/>
    </row>
    <row r="77" spans="2:11">
      <c r="B77" s="2040" t="s">
        <v>7</v>
      </c>
      <c r="C77" s="1243" t="s">
        <v>1399</v>
      </c>
      <c r="D77" s="1181" t="s">
        <v>968</v>
      </c>
      <c r="E77" s="1181" t="s">
        <v>1409</v>
      </c>
      <c r="F77" s="1181" t="s">
        <v>1410</v>
      </c>
      <c r="G77" s="1192">
        <v>1050</v>
      </c>
      <c r="H77" s="1158"/>
      <c r="I77" s="1158"/>
      <c r="J77" s="1158"/>
      <c r="K77" s="1158"/>
    </row>
    <row r="78" spans="2:11">
      <c r="B78" s="2041"/>
      <c r="C78" s="1244" t="s">
        <v>1400</v>
      </c>
      <c r="D78" s="1170" t="s">
        <v>970</v>
      </c>
      <c r="E78" s="1170" t="s">
        <v>1411</v>
      </c>
      <c r="F78" s="1170" t="s">
        <v>1412</v>
      </c>
      <c r="G78" s="1171">
        <v>1395</v>
      </c>
      <c r="H78" s="1158"/>
      <c r="I78" s="1158"/>
      <c r="J78" s="1158"/>
      <c r="K78" s="1158"/>
    </row>
    <row r="79" spans="2:11">
      <c r="B79" s="2041"/>
      <c r="C79" s="1244" t="s">
        <v>1965</v>
      </c>
      <c r="D79" s="1190"/>
      <c r="E79" s="1190"/>
      <c r="F79" s="1190"/>
      <c r="G79" s="1245"/>
      <c r="H79" s="1158"/>
      <c r="I79" s="1158"/>
      <c r="J79" s="1158"/>
      <c r="K79" s="1158"/>
    </row>
    <row r="80" spans="2:11" ht="18">
      <c r="B80" s="2041"/>
      <c r="C80" s="1244" t="s">
        <v>2998</v>
      </c>
      <c r="D80" s="479" t="s">
        <v>2999</v>
      </c>
      <c r="E80" s="1190"/>
      <c r="F80" s="1190"/>
      <c r="G80" s="1245">
        <v>1977.5</v>
      </c>
      <c r="H80" s="1158"/>
      <c r="I80" s="1158"/>
      <c r="J80" s="1158"/>
      <c r="K80" s="1158"/>
    </row>
    <row r="81" spans="2:11">
      <c r="B81" s="2041"/>
      <c r="C81" s="1246" t="s">
        <v>1401</v>
      </c>
      <c r="D81" s="1190" t="s">
        <v>972</v>
      </c>
      <c r="E81" s="1190" t="s">
        <v>1403</v>
      </c>
      <c r="F81" s="1190" t="s">
        <v>1413</v>
      </c>
      <c r="G81" s="1245">
        <v>340</v>
      </c>
      <c r="H81" s="1158"/>
      <c r="I81" s="1158"/>
      <c r="J81" s="1158"/>
      <c r="K81" s="1158"/>
    </row>
    <row r="82" spans="2:11" ht="17.649999999999999" thickBot="1">
      <c r="B82" s="2042"/>
      <c r="C82" s="1172"/>
      <c r="D82" s="1173"/>
      <c r="E82" s="1173"/>
      <c r="F82" s="1173"/>
      <c r="G82" s="1174"/>
      <c r="H82" s="1158"/>
      <c r="I82" s="1158"/>
      <c r="J82" s="1158"/>
      <c r="K82" s="1158"/>
    </row>
    <row r="83" spans="2:11" ht="17.649999999999999" thickBot="1">
      <c r="B83" s="1226"/>
      <c r="C83" s="1226"/>
      <c r="D83" s="1226"/>
      <c r="E83" s="1226"/>
      <c r="F83" s="1226"/>
      <c r="H83" s="1158"/>
      <c r="I83" s="1158"/>
      <c r="J83" s="1158"/>
      <c r="K83" s="1158"/>
    </row>
    <row r="84" spans="2:11" ht="17.649999999999999">
      <c r="B84" s="2046" t="s">
        <v>1519</v>
      </c>
      <c r="C84" s="2047"/>
      <c r="D84" s="1247" t="s">
        <v>1511</v>
      </c>
      <c r="E84" s="1247" t="s">
        <v>1512</v>
      </c>
      <c r="F84" s="1247"/>
      <c r="G84" s="1192"/>
      <c r="H84" s="1158"/>
      <c r="I84" s="1158"/>
      <c r="J84" s="1158"/>
      <c r="K84" s="1158"/>
    </row>
    <row r="85" spans="2:11">
      <c r="B85" s="2043" t="s">
        <v>3</v>
      </c>
      <c r="C85" s="1248" t="s">
        <v>1521</v>
      </c>
      <c r="D85" s="1248" t="s">
        <v>1522</v>
      </c>
      <c r="E85" s="1248" t="s">
        <v>1514</v>
      </c>
      <c r="F85" s="1248"/>
      <c r="G85" s="1186">
        <v>1195</v>
      </c>
      <c r="H85" s="1158"/>
      <c r="I85" s="1158"/>
      <c r="J85" s="1158"/>
      <c r="K85" s="1158"/>
    </row>
    <row r="86" spans="2:11">
      <c r="B86" s="2043"/>
      <c r="C86" s="1248" t="s">
        <v>1523</v>
      </c>
      <c r="D86" s="1248" t="s">
        <v>1524</v>
      </c>
      <c r="E86" s="1248" t="s">
        <v>1514</v>
      </c>
      <c r="F86" s="1248"/>
      <c r="G86" s="1186">
        <v>1490</v>
      </c>
      <c r="H86" s="1158"/>
      <c r="I86" s="1158"/>
      <c r="J86" s="1158"/>
      <c r="K86" s="1158"/>
    </row>
    <row r="87" spans="2:11" ht="17.649999999999999" thickBot="1">
      <c r="B87" s="2044"/>
      <c r="C87" s="1249"/>
      <c r="D87" s="1249"/>
      <c r="E87" s="1249"/>
      <c r="F87" s="1249"/>
      <c r="G87" s="1224"/>
      <c r="H87" s="1158"/>
      <c r="I87" s="1158"/>
      <c r="J87" s="1158"/>
      <c r="K87" s="1158"/>
    </row>
    <row r="88" spans="2:11">
      <c r="B88" s="2045" t="s">
        <v>7</v>
      </c>
      <c r="C88" s="1250" t="s">
        <v>1525</v>
      </c>
      <c r="D88" s="1250" t="s">
        <v>1526</v>
      </c>
      <c r="E88" s="1250" t="s">
        <v>1516</v>
      </c>
      <c r="F88" s="1250"/>
      <c r="G88" s="1187">
        <v>1125</v>
      </c>
      <c r="H88" s="1158"/>
      <c r="I88" s="1158"/>
      <c r="J88" s="1158"/>
      <c r="K88" s="1158"/>
    </row>
    <row r="89" spans="2:11">
      <c r="B89" s="2043"/>
      <c r="C89" s="1248" t="s">
        <v>1527</v>
      </c>
      <c r="D89" s="1248" t="s">
        <v>1528</v>
      </c>
      <c r="E89" s="1248" t="s">
        <v>1518</v>
      </c>
      <c r="F89" s="1248"/>
      <c r="G89" s="1186">
        <v>1425</v>
      </c>
      <c r="H89" s="1158"/>
      <c r="I89" s="1158"/>
      <c r="J89" s="1158"/>
      <c r="K89" s="1158"/>
    </row>
    <row r="90" spans="2:11" ht="17.649999999999999" thickBot="1">
      <c r="B90" s="2044"/>
      <c r="C90" s="1198"/>
      <c r="D90" s="1198"/>
      <c r="E90" s="1198"/>
      <c r="F90" s="1198"/>
      <c r="G90" s="1174"/>
      <c r="H90" s="1158"/>
      <c r="I90" s="1158"/>
      <c r="J90" s="1158"/>
      <c r="K90" s="1158"/>
    </row>
    <row r="91" spans="2:11" ht="17.649999999999999" thickBot="1">
      <c r="H91" s="1158"/>
      <c r="I91" s="1158"/>
      <c r="J91" s="1158"/>
      <c r="K91" s="1158"/>
    </row>
    <row r="92" spans="2:11" ht="18" thickBot="1">
      <c r="B92" s="2094" t="s">
        <v>1051</v>
      </c>
      <c r="C92" s="2095"/>
      <c r="D92" s="1251" t="s">
        <v>974</v>
      </c>
      <c r="E92" s="1252" t="s">
        <v>376</v>
      </c>
      <c r="F92" s="1253"/>
      <c r="G92" s="1254"/>
      <c r="H92" s="1158"/>
      <c r="I92" s="1158"/>
      <c r="J92" s="1158"/>
      <c r="K92" s="1158"/>
    </row>
    <row r="93" spans="2:11">
      <c r="B93" s="2096"/>
      <c r="C93" s="1255" t="s">
        <v>1368</v>
      </c>
      <c r="D93" s="1255" t="s">
        <v>1369</v>
      </c>
      <c r="E93" s="1256" t="s">
        <v>1370</v>
      </c>
      <c r="F93" s="1257"/>
      <c r="G93" s="1258">
        <v>2200</v>
      </c>
      <c r="H93" s="1158"/>
      <c r="I93" s="1158"/>
      <c r="J93" s="1158"/>
      <c r="K93" s="1158"/>
    </row>
    <row r="94" spans="2:11">
      <c r="B94" s="2096"/>
      <c r="C94" s="1259" t="s">
        <v>977</v>
      </c>
      <c r="D94" s="1260" t="s">
        <v>978</v>
      </c>
      <c r="E94" s="1239" t="s">
        <v>1371</v>
      </c>
      <c r="F94" s="1257"/>
      <c r="G94" s="1261">
        <v>1250</v>
      </c>
      <c r="H94" s="1158"/>
      <c r="I94" s="1158"/>
      <c r="J94" s="1158"/>
      <c r="K94" s="1158"/>
    </row>
    <row r="95" spans="2:11">
      <c r="B95" s="2096"/>
      <c r="C95" s="1259" t="s">
        <v>979</v>
      </c>
      <c r="D95" s="1260" t="s">
        <v>980</v>
      </c>
      <c r="E95" s="1239" t="s">
        <v>1372</v>
      </c>
      <c r="F95" s="1260"/>
      <c r="G95" s="1261">
        <v>1250</v>
      </c>
      <c r="H95" s="1158"/>
      <c r="I95" s="1158"/>
      <c r="J95" s="1158"/>
      <c r="K95" s="1158"/>
    </row>
    <row r="96" spans="2:11">
      <c r="B96" s="2096"/>
      <c r="C96" s="1259" t="s">
        <v>981</v>
      </c>
      <c r="D96" s="1260" t="s">
        <v>982</v>
      </c>
      <c r="E96" s="1239" t="s">
        <v>1371</v>
      </c>
      <c r="F96" s="1260"/>
      <c r="G96" s="1261">
        <v>990</v>
      </c>
      <c r="H96" s="1158"/>
      <c r="I96" s="1158"/>
      <c r="J96" s="1158"/>
      <c r="K96" s="1158"/>
    </row>
    <row r="97" spans="2:11" ht="17.649999999999999" thickBot="1">
      <c r="B97" s="2097"/>
      <c r="C97" s="1262" t="s">
        <v>1373</v>
      </c>
      <c r="D97" s="1263" t="s">
        <v>983</v>
      </c>
      <c r="E97" s="1207" t="s">
        <v>1372</v>
      </c>
      <c r="F97" s="1263"/>
      <c r="G97" s="1264">
        <v>990</v>
      </c>
      <c r="H97" s="1158"/>
      <c r="I97" s="1158"/>
      <c r="J97" s="1158"/>
      <c r="K97" s="1158"/>
    </row>
    <row r="98" spans="2:11">
      <c r="B98" s="2098" t="s">
        <v>7</v>
      </c>
      <c r="C98" s="1255" t="s">
        <v>984</v>
      </c>
      <c r="D98" s="1265" t="s">
        <v>985</v>
      </c>
      <c r="E98" s="1266"/>
      <c r="F98" s="1266"/>
      <c r="G98" s="1258">
        <v>1370</v>
      </c>
      <c r="H98" s="1158"/>
      <c r="I98" s="1158"/>
      <c r="J98" s="1158"/>
      <c r="K98" s="1158"/>
    </row>
    <row r="99" spans="2:11">
      <c r="B99" s="2096"/>
      <c r="C99" s="1259" t="s">
        <v>986</v>
      </c>
      <c r="D99" s="1260" t="s">
        <v>987</v>
      </c>
      <c r="E99" s="1260"/>
      <c r="F99" s="1260"/>
      <c r="G99" s="1261">
        <v>1160</v>
      </c>
      <c r="H99" s="1158"/>
      <c r="I99" s="1158"/>
      <c r="J99" s="1158"/>
      <c r="K99" s="1158"/>
    </row>
    <row r="100" spans="2:11">
      <c r="B100" s="2096"/>
      <c r="C100" s="1259" t="s">
        <v>988</v>
      </c>
      <c r="D100" s="1260" t="s">
        <v>989</v>
      </c>
      <c r="E100" s="1260"/>
      <c r="F100" s="1260"/>
      <c r="G100" s="1261">
        <v>790</v>
      </c>
      <c r="H100" s="1158"/>
      <c r="I100" s="1158"/>
      <c r="J100" s="1158"/>
      <c r="K100" s="1158"/>
    </row>
    <row r="101" spans="2:11" ht="17.649999999999999" thickBot="1">
      <c r="B101" s="2097"/>
      <c r="C101" s="1262" t="s">
        <v>990</v>
      </c>
      <c r="D101" s="1263" t="s">
        <v>991</v>
      </c>
      <c r="E101" s="1263"/>
      <c r="F101" s="1263"/>
      <c r="G101" s="1264">
        <v>710</v>
      </c>
      <c r="H101" s="1158"/>
      <c r="I101" s="1158"/>
      <c r="J101" s="1158"/>
      <c r="K101" s="1158"/>
    </row>
    <row r="102" spans="2:11" ht="17.649999999999999" thickBot="1">
      <c r="B102" s="1267"/>
      <c r="C102" s="1268"/>
      <c r="D102" s="1268"/>
      <c r="E102" s="1268"/>
      <c r="F102" s="1268"/>
      <c r="G102" s="1269"/>
      <c r="H102" s="1158"/>
      <c r="I102" s="1158"/>
      <c r="J102" s="1158"/>
      <c r="K102" s="1158"/>
    </row>
    <row r="103" spans="2:11" ht="18" thickBot="1">
      <c r="B103" s="2048" t="s">
        <v>1363</v>
      </c>
      <c r="C103" s="2049"/>
      <c r="D103" s="1270" t="s">
        <v>996</v>
      </c>
      <c r="E103" s="1271" t="s">
        <v>997</v>
      </c>
      <c r="F103" s="1253"/>
      <c r="G103" s="1272"/>
      <c r="H103" s="1158"/>
      <c r="I103" s="1158"/>
      <c r="J103" s="1158"/>
      <c r="K103" s="1158"/>
    </row>
    <row r="104" spans="2:11">
      <c r="B104" s="2033"/>
      <c r="C104" s="1273" t="s">
        <v>1364</v>
      </c>
      <c r="D104" s="1274" t="s">
        <v>1367</v>
      </c>
      <c r="E104" s="1274"/>
      <c r="F104" s="1274"/>
      <c r="G104" s="1275">
        <v>1100</v>
      </c>
      <c r="H104" s="1158"/>
      <c r="I104" s="1158"/>
      <c r="J104" s="1158"/>
      <c r="K104" s="1158"/>
    </row>
    <row r="105" spans="2:11" ht="15" customHeight="1" thickBot="1">
      <c r="B105" s="2034"/>
      <c r="C105" s="1276"/>
      <c r="D105" s="1277"/>
      <c r="E105" s="1277"/>
      <c r="F105" s="1277"/>
      <c r="G105" s="1264"/>
      <c r="H105" s="1158"/>
      <c r="I105" s="1158"/>
      <c r="J105" s="1158"/>
      <c r="K105" s="1158"/>
    </row>
    <row r="106" spans="2:11" ht="15" customHeight="1">
      <c r="B106" s="2035" t="s">
        <v>7</v>
      </c>
      <c r="C106" s="1278" t="s">
        <v>1365</v>
      </c>
      <c r="D106" s="1279" t="s">
        <v>1366</v>
      </c>
      <c r="E106" s="1280"/>
      <c r="F106" s="1280"/>
      <c r="G106" s="1258">
        <v>1500</v>
      </c>
      <c r="H106" s="1158"/>
      <c r="I106" s="1158"/>
      <c r="J106" s="1158"/>
      <c r="K106" s="1158"/>
    </row>
    <row r="107" spans="2:11" ht="15" customHeight="1" thickBot="1">
      <c r="B107" s="2034"/>
      <c r="C107" s="1276"/>
      <c r="D107" s="1277"/>
      <c r="E107" s="1277"/>
      <c r="F107" s="1277"/>
      <c r="G107" s="1264"/>
      <c r="H107" s="1158"/>
      <c r="I107" s="1158"/>
      <c r="J107" s="1158"/>
      <c r="K107" s="1158"/>
    </row>
    <row r="108" spans="2:11" ht="15" customHeight="1" thickBot="1">
      <c r="B108" s="1267"/>
      <c r="C108" s="1268"/>
      <c r="D108" s="1268"/>
      <c r="E108" s="1268"/>
      <c r="F108" s="1268"/>
      <c r="G108" s="1269"/>
      <c r="H108" s="1158"/>
      <c r="I108" s="1158"/>
      <c r="J108" s="1158"/>
      <c r="K108" s="1158"/>
    </row>
    <row r="109" spans="2:11" ht="18" thickBot="1">
      <c r="B109" s="2099" t="s">
        <v>12</v>
      </c>
      <c r="C109" s="2100"/>
      <c r="D109" s="1281" t="s">
        <v>3081</v>
      </c>
      <c r="E109" s="1281" t="s">
        <v>1809</v>
      </c>
      <c r="F109" s="1282"/>
      <c r="G109" s="1254"/>
      <c r="H109" s="1158"/>
      <c r="I109" s="1158"/>
      <c r="J109" s="1158"/>
      <c r="K109" s="1158"/>
    </row>
    <row r="110" spans="2:11" ht="14.25" customHeight="1">
      <c r="B110" s="2085" t="s">
        <v>3</v>
      </c>
      <c r="C110" s="1180" t="s">
        <v>1038</v>
      </c>
      <c r="D110" s="1181" t="s">
        <v>1019</v>
      </c>
      <c r="E110" s="1181" t="s">
        <v>1020</v>
      </c>
      <c r="F110" s="1181"/>
      <c r="G110" s="1192">
        <v>1160</v>
      </c>
      <c r="H110" s="1158"/>
      <c r="I110" s="1158"/>
      <c r="J110" s="1158"/>
      <c r="K110" s="1158"/>
    </row>
    <row r="111" spans="2:11" ht="15.75" customHeight="1">
      <c r="B111" s="2101"/>
      <c r="C111" s="1169" t="s">
        <v>1039</v>
      </c>
      <c r="D111" s="1170" t="s">
        <v>1021</v>
      </c>
      <c r="E111" s="1170" t="s">
        <v>1022</v>
      </c>
      <c r="F111" s="1170"/>
      <c r="G111" s="1171">
        <v>2195</v>
      </c>
      <c r="H111" s="1158"/>
      <c r="I111" s="1158"/>
      <c r="J111" s="1158"/>
      <c r="K111" s="1158"/>
    </row>
    <row r="112" spans="2:11" ht="15.75" customHeight="1">
      <c r="B112" s="2101"/>
      <c r="C112" s="1283" t="s">
        <v>1040</v>
      </c>
      <c r="D112" s="1284" t="s">
        <v>3017</v>
      </c>
      <c r="E112" s="1284" t="s">
        <v>1023</v>
      </c>
      <c r="F112" s="1284"/>
      <c r="G112" s="1285">
        <v>1785</v>
      </c>
      <c r="H112" s="1158"/>
      <c r="I112" s="1158"/>
      <c r="J112" s="1158"/>
      <c r="K112" s="1158"/>
    </row>
    <row r="113" spans="2:11" ht="17.649999999999999" thickBot="1">
      <c r="B113" s="2086"/>
      <c r="C113" s="1172" t="s">
        <v>3082</v>
      </c>
      <c r="D113" s="1173" t="s">
        <v>1021</v>
      </c>
      <c r="E113" s="1173" t="s">
        <v>1023</v>
      </c>
      <c r="F113" s="1173"/>
      <c r="G113" s="1174">
        <v>1732</v>
      </c>
      <c r="H113" s="1158"/>
      <c r="I113" s="1158"/>
      <c r="J113" s="1158"/>
      <c r="K113" s="1158"/>
    </row>
    <row r="114" spans="2:11" ht="15" customHeight="1">
      <c r="B114" s="2085" t="s">
        <v>7</v>
      </c>
      <c r="C114" s="1181" t="s">
        <v>1041</v>
      </c>
      <c r="D114" s="1181" t="s">
        <v>1042</v>
      </c>
      <c r="E114" s="1181"/>
      <c r="F114" s="1181"/>
      <c r="G114" s="1192">
        <v>1350</v>
      </c>
      <c r="H114" s="1158"/>
      <c r="I114" s="1158"/>
      <c r="J114" s="1158"/>
      <c r="K114" s="1158"/>
    </row>
    <row r="115" spans="2:11" ht="17.649999999999999" thickBot="1">
      <c r="B115" s="2086"/>
      <c r="C115" s="1173" t="s">
        <v>1645</v>
      </c>
      <c r="D115" s="1173" t="s">
        <v>1646</v>
      </c>
      <c r="E115" s="1173"/>
      <c r="F115" s="1173"/>
      <c r="G115" s="1286">
        <v>800</v>
      </c>
      <c r="H115" s="1158"/>
      <c r="I115" s="1158"/>
      <c r="J115" s="1158"/>
      <c r="K115" s="1158"/>
    </row>
    <row r="116" spans="2:11" ht="17.649999999999999" thickBot="1">
      <c r="B116" s="1226"/>
      <c r="C116" s="1226"/>
      <c r="D116" s="1226"/>
      <c r="E116" s="1226"/>
      <c r="F116" s="1226"/>
      <c r="H116" s="1158"/>
      <c r="I116" s="1158"/>
      <c r="J116" s="1158"/>
      <c r="K116" s="1158"/>
    </row>
    <row r="117" spans="2:11" ht="18" thickBot="1">
      <c r="B117" s="2087" t="s">
        <v>1024</v>
      </c>
      <c r="C117" s="2088"/>
      <c r="D117" s="1288" t="s">
        <v>1025</v>
      </c>
      <c r="E117" s="1288" t="s">
        <v>1026</v>
      </c>
      <c r="F117" s="1287"/>
      <c r="G117" s="1254"/>
      <c r="H117" s="1158"/>
      <c r="I117" s="1158"/>
      <c r="J117" s="1158"/>
      <c r="K117" s="1158"/>
    </row>
    <row r="118" spans="2:11">
      <c r="B118" s="2089" t="s">
        <v>3</v>
      </c>
      <c r="C118" s="1218" t="s">
        <v>1060</v>
      </c>
      <c r="D118" s="1218" t="s">
        <v>1061</v>
      </c>
      <c r="E118" s="1218" t="s">
        <v>1062</v>
      </c>
      <c r="F118" s="1289"/>
      <c r="G118" s="1461" t="s">
        <v>3232</v>
      </c>
      <c r="H118" s="1158"/>
      <c r="I118" s="1158"/>
      <c r="J118" s="1158"/>
      <c r="K118" s="1158"/>
    </row>
    <row r="119" spans="2:11" ht="17.649999999999999" thickBot="1">
      <c r="B119" s="2090"/>
      <c r="C119" s="1172"/>
      <c r="D119" s="1173"/>
      <c r="E119" s="1173"/>
      <c r="F119" s="1173"/>
      <c r="G119" s="1462"/>
      <c r="H119" s="1158"/>
      <c r="I119" s="1158"/>
      <c r="J119" s="1158"/>
      <c r="K119" s="1158"/>
    </row>
    <row r="120" spans="2:11" ht="18">
      <c r="B120" s="2091" t="s">
        <v>7</v>
      </c>
      <c r="C120" s="1290" t="s">
        <v>1027</v>
      </c>
      <c r="D120" s="1290" t="s">
        <v>1055</v>
      </c>
      <c r="E120" s="1181"/>
      <c r="F120" s="1181"/>
      <c r="G120" s="1463" t="s">
        <v>3226</v>
      </c>
      <c r="H120" s="1158"/>
      <c r="I120" s="1158"/>
      <c r="J120" s="1158"/>
      <c r="K120" s="1158"/>
    </row>
    <row r="121" spans="2:11" ht="18">
      <c r="B121" s="2092"/>
      <c r="C121" s="1248" t="s">
        <v>1028</v>
      </c>
      <c r="D121" s="1248" t="s">
        <v>1056</v>
      </c>
      <c r="E121" s="1170"/>
      <c r="F121" s="1170"/>
      <c r="G121" s="1463" t="s">
        <v>3227</v>
      </c>
      <c r="H121" s="1158"/>
      <c r="I121" s="1158"/>
      <c r="J121" s="1158"/>
      <c r="K121" s="1158"/>
    </row>
    <row r="122" spans="2:11" ht="18">
      <c r="B122" s="2092"/>
      <c r="C122" s="1248" t="s">
        <v>1029</v>
      </c>
      <c r="D122" s="1248" t="s">
        <v>1057</v>
      </c>
      <c r="E122" s="1170"/>
      <c r="F122" s="1170"/>
      <c r="G122" s="1463" t="s">
        <v>3228</v>
      </c>
      <c r="H122" s="1158"/>
      <c r="I122" s="1158"/>
      <c r="J122" s="1158"/>
      <c r="K122" s="1158"/>
    </row>
    <row r="123" spans="2:11" ht="18.399999999999999" thickBot="1">
      <c r="B123" s="2093"/>
      <c r="C123" s="1249" t="s">
        <v>1030</v>
      </c>
      <c r="D123" s="1249" t="s">
        <v>1058</v>
      </c>
      <c r="E123" s="1173"/>
      <c r="F123" s="1173"/>
      <c r="G123" s="1463" t="s">
        <v>3229</v>
      </c>
      <c r="H123" s="1158"/>
      <c r="I123" s="1158"/>
      <c r="J123" s="1158"/>
      <c r="K123" s="1158"/>
    </row>
    <row r="124" spans="2:11" ht="17.649999999999999" thickBot="1">
      <c r="B124" s="1226"/>
      <c r="C124" s="1226"/>
      <c r="D124" s="1226"/>
      <c r="E124" s="1226"/>
      <c r="F124" s="1226"/>
      <c r="H124" s="1158"/>
      <c r="I124" s="1158"/>
      <c r="J124" s="1158"/>
      <c r="K124" s="1158"/>
    </row>
    <row r="125" spans="2:11" ht="16.350000000000001" customHeight="1" thickBot="1">
      <c r="B125" s="2031" t="s">
        <v>1647</v>
      </c>
      <c r="C125" s="2032"/>
      <c r="D125" s="1363"/>
      <c r="E125" s="1361" t="s">
        <v>1649</v>
      </c>
      <c r="F125" s="1358" t="s">
        <v>1650</v>
      </c>
      <c r="G125" s="1216"/>
    </row>
    <row r="126" spans="2:11" ht="19.7" customHeight="1" thickBot="1">
      <c r="B126" s="2028" t="s">
        <v>3</v>
      </c>
      <c r="C126" s="1357"/>
      <c r="D126" s="1221" t="s">
        <v>1942</v>
      </c>
      <c r="E126" s="1362"/>
      <c r="F126" s="1360"/>
      <c r="G126" s="1216"/>
    </row>
    <row r="127" spans="2:11" ht="17.350000000000001" customHeight="1">
      <c r="B127" s="2029"/>
      <c r="C127" s="1217" t="s">
        <v>1651</v>
      </c>
      <c r="D127" s="1219" t="s">
        <v>1652</v>
      </c>
      <c r="E127" s="1219"/>
      <c r="F127" s="1359"/>
      <c r="G127" s="1183">
        <v>645</v>
      </c>
    </row>
    <row r="128" spans="2:11" ht="17.649999999999999" thickBot="1">
      <c r="B128" s="2030"/>
      <c r="C128" s="1291" t="s">
        <v>1653</v>
      </c>
      <c r="D128" s="1291" t="s">
        <v>1654</v>
      </c>
      <c r="E128" s="1292"/>
      <c r="F128" s="1293"/>
      <c r="G128" s="1224">
        <v>1210</v>
      </c>
    </row>
    <row r="129" spans="2:11" ht="17.649999999999999" thickBot="1">
      <c r="B129" s="1158"/>
      <c r="C129" s="1158"/>
      <c r="D129" s="1158"/>
      <c r="E129" s="1158"/>
      <c r="F129" s="1158"/>
      <c r="H129" s="1158"/>
      <c r="I129" s="1158"/>
      <c r="J129" s="1158"/>
      <c r="K129" s="1158"/>
    </row>
    <row r="130" spans="2:11" ht="18" thickBot="1">
      <c r="B130" s="2074" t="s">
        <v>1234</v>
      </c>
      <c r="C130" s="2075"/>
      <c r="D130" s="1294" t="s">
        <v>1235</v>
      </c>
      <c r="E130" s="1294" t="s">
        <v>1236</v>
      </c>
      <c r="F130" s="1295" t="s">
        <v>1237</v>
      </c>
      <c r="G130" s="1296"/>
    </row>
    <row r="131" spans="2:11" ht="17.649999999999999" thickBot="1">
      <c r="B131" s="1297"/>
      <c r="C131" s="1298" t="s">
        <v>1238</v>
      </c>
      <c r="D131" s="1299" t="s">
        <v>1240</v>
      </c>
      <c r="E131" s="1299" t="s">
        <v>1242</v>
      </c>
      <c r="F131" s="1299"/>
      <c r="G131" s="1300">
        <v>1625</v>
      </c>
    </row>
    <row r="132" spans="2:11" ht="17.649999999999999" thickBot="1">
      <c r="B132" s="1301"/>
      <c r="C132" s="1302" t="s">
        <v>1239</v>
      </c>
      <c r="D132" s="1303" t="s">
        <v>1240</v>
      </c>
      <c r="E132" s="1304" t="s">
        <v>7</v>
      </c>
      <c r="F132" s="1305"/>
      <c r="G132" s="1306">
        <v>1275</v>
      </c>
    </row>
    <row r="133" spans="2:11">
      <c r="B133" s="1158"/>
      <c r="C133" s="1158"/>
      <c r="D133" s="1158"/>
      <c r="E133" s="1158"/>
      <c r="F133" s="1158"/>
    </row>
  </sheetData>
  <sheetProtection formatCells="0" formatColumns="0" formatRows="0" insertColumns="0" insertRows="0" insertHyperlinks="0" deleteColumns="0" deleteRows="0" sort="0" autoFilter="0" pivotTables="0"/>
  <mergeCells count="38">
    <mergeCell ref="C1:E1"/>
    <mergeCell ref="B130:C130"/>
    <mergeCell ref="B51:C51"/>
    <mergeCell ref="B40:B42"/>
    <mergeCell ref="B45:B47"/>
    <mergeCell ref="B65:C65"/>
    <mergeCell ref="B114:B115"/>
    <mergeCell ref="B117:C117"/>
    <mergeCell ref="B118:B119"/>
    <mergeCell ref="B120:B123"/>
    <mergeCell ref="B92:C92"/>
    <mergeCell ref="B93:B97"/>
    <mergeCell ref="B98:B101"/>
    <mergeCell ref="B109:C109"/>
    <mergeCell ref="B110:B113"/>
    <mergeCell ref="B4:C4"/>
    <mergeCell ref="B66:B68"/>
    <mergeCell ref="B44:C44"/>
    <mergeCell ref="B48:B49"/>
    <mergeCell ref="B6:B8"/>
    <mergeCell ref="B10:C10"/>
    <mergeCell ref="B39:C39"/>
    <mergeCell ref="B5:C5"/>
    <mergeCell ref="B11:B22"/>
    <mergeCell ref="B23:B37"/>
    <mergeCell ref="B52:B58"/>
    <mergeCell ref="B59:B63"/>
    <mergeCell ref="B126:B128"/>
    <mergeCell ref="B125:C125"/>
    <mergeCell ref="B104:B105"/>
    <mergeCell ref="B106:B107"/>
    <mergeCell ref="B70:C70"/>
    <mergeCell ref="B71:B76"/>
    <mergeCell ref="B77:B82"/>
    <mergeCell ref="B85:B87"/>
    <mergeCell ref="B88:B90"/>
    <mergeCell ref="B84:C84"/>
    <mergeCell ref="B103:C103"/>
  </mergeCells>
  <hyperlinks>
    <hyperlink ref="A2" location="Contents!A1" display="Contents" xr:uid="{00000000-0004-0000-0D00-000000000000}"/>
  </hyperlinks>
  <pageMargins left="0.7" right="0.7" top="0.75" bottom="0.75" header="0.3" footer="0.3"/>
  <pageSetup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pageSetUpPr fitToPage="1"/>
  </sheetPr>
  <dimension ref="B1:D51"/>
  <sheetViews>
    <sheetView showGridLines="0" topLeftCell="A22" zoomScale="90" zoomScaleNormal="90" workbookViewId="0">
      <selection activeCell="B43" sqref="B43"/>
    </sheetView>
  </sheetViews>
  <sheetFormatPr defaultColWidth="9.1328125" defaultRowHeight="13.5"/>
  <cols>
    <col min="1" max="1" width="9.1328125" style="98"/>
    <col min="2" max="2" width="83.53125" style="98" customWidth="1"/>
    <col min="3" max="3" width="5.73046875" style="754" customWidth="1"/>
    <col min="4" max="4" width="128.73046875" style="98" bestFit="1" customWidth="1"/>
    <col min="5" max="16384" width="9.1328125" style="98"/>
  </cols>
  <sheetData>
    <row r="1" spans="2:4" ht="13.9" thickBot="1"/>
    <row r="2" spans="2:4" ht="17.649999999999999">
      <c r="B2" s="1749" t="s">
        <v>1844</v>
      </c>
      <c r="C2" s="1750"/>
      <c r="D2" s="1751"/>
    </row>
    <row r="3" spans="2:4" ht="13.9">
      <c r="B3" s="747" t="s">
        <v>743</v>
      </c>
      <c r="C3" s="852" t="s">
        <v>1843</v>
      </c>
      <c r="D3" s="855" t="s">
        <v>194</v>
      </c>
    </row>
    <row r="4" spans="2:4" ht="5.25" customHeight="1">
      <c r="B4" s="748"/>
      <c r="C4" s="853"/>
      <c r="D4" s="856"/>
    </row>
    <row r="5" spans="2:4" ht="15" customHeight="1">
      <c r="B5" s="749" t="s">
        <v>754</v>
      </c>
      <c r="C5" s="854">
        <v>2021</v>
      </c>
      <c r="D5" s="857"/>
    </row>
    <row r="6" spans="2:4" ht="15" customHeight="1">
      <c r="B6" s="455" t="s">
        <v>746</v>
      </c>
      <c r="C6" s="854">
        <f>Cover!$B$7</f>
        <v>2024</v>
      </c>
      <c r="D6" s="858" t="s">
        <v>1864</v>
      </c>
    </row>
    <row r="7" spans="2:4" ht="15" customHeight="1">
      <c r="B7" s="455" t="s">
        <v>747</v>
      </c>
      <c r="C7" s="854">
        <v>2018</v>
      </c>
      <c r="D7" s="858" t="s">
        <v>1865</v>
      </c>
    </row>
    <row r="8" spans="2:4" ht="15" customHeight="1">
      <c r="B8" s="455" t="s">
        <v>748</v>
      </c>
      <c r="C8" s="854">
        <v>2018</v>
      </c>
      <c r="D8" s="858" t="s">
        <v>1866</v>
      </c>
    </row>
    <row r="9" spans="2:4" ht="15" customHeight="1">
      <c r="B9" s="455" t="s">
        <v>2290</v>
      </c>
      <c r="C9" s="854">
        <v>2019</v>
      </c>
      <c r="D9" s="859" t="s">
        <v>1867</v>
      </c>
    </row>
    <row r="10" spans="2:4" ht="15" customHeight="1">
      <c r="B10" s="455" t="s">
        <v>2291</v>
      </c>
      <c r="C10" s="854">
        <f>Cover!$B$7</f>
        <v>2024</v>
      </c>
      <c r="D10" s="859" t="s">
        <v>2288</v>
      </c>
    </row>
    <row r="11" spans="2:4" ht="15" customHeight="1">
      <c r="B11" s="455" t="s">
        <v>1618</v>
      </c>
      <c r="C11" s="854">
        <f>Cover!$B$7</f>
        <v>2024</v>
      </c>
      <c r="D11" s="858" t="s">
        <v>2289</v>
      </c>
    </row>
    <row r="12" spans="2:4" ht="15" customHeight="1">
      <c r="B12" s="455" t="s">
        <v>1248</v>
      </c>
      <c r="C12" s="854">
        <f>Cover!$B$7</f>
        <v>2024</v>
      </c>
      <c r="D12" s="858" t="s">
        <v>1871</v>
      </c>
    </row>
    <row r="13" spans="2:4" ht="15" customHeight="1">
      <c r="B13" s="455" t="s">
        <v>1247</v>
      </c>
      <c r="C13" s="854">
        <f>Cover!$B$7</f>
        <v>2024</v>
      </c>
      <c r="D13" s="858" t="s">
        <v>1249</v>
      </c>
    </row>
    <row r="14" spans="2:4" ht="15" customHeight="1">
      <c r="B14" s="455" t="s">
        <v>745</v>
      </c>
      <c r="C14" s="854">
        <f>Cover!$B$7</f>
        <v>2024</v>
      </c>
      <c r="D14" s="858" t="s">
        <v>1869</v>
      </c>
    </row>
    <row r="15" spans="2:4" ht="15" customHeight="1">
      <c r="B15" s="455" t="s">
        <v>1433</v>
      </c>
      <c r="C15" s="854">
        <v>2019</v>
      </c>
      <c r="D15" s="858" t="s">
        <v>1870</v>
      </c>
    </row>
    <row r="16" spans="2:4" ht="15" customHeight="1">
      <c r="B16" s="455" t="s">
        <v>684</v>
      </c>
      <c r="C16" s="854">
        <f>Cover!$B$7</f>
        <v>2024</v>
      </c>
      <c r="D16" s="858" t="s">
        <v>1872</v>
      </c>
    </row>
    <row r="17" spans="2:4" ht="15" customHeight="1">
      <c r="B17" s="456" t="s">
        <v>1821</v>
      </c>
      <c r="C17" s="854">
        <f>Cover!$B$7</f>
        <v>2024</v>
      </c>
      <c r="D17" s="858" t="s">
        <v>1873</v>
      </c>
    </row>
    <row r="18" spans="2:4" ht="15" customHeight="1">
      <c r="B18" s="456" t="s">
        <v>1161</v>
      </c>
      <c r="C18" s="854">
        <f>Cover!$B$7</f>
        <v>2024</v>
      </c>
      <c r="D18" s="858" t="s">
        <v>1874</v>
      </c>
    </row>
    <row r="19" spans="2:4" ht="15" customHeight="1">
      <c r="B19" s="456" t="s">
        <v>915</v>
      </c>
      <c r="C19" s="854">
        <f>Cover!$B$7</f>
        <v>2024</v>
      </c>
      <c r="D19" s="858" t="s">
        <v>1875</v>
      </c>
    </row>
    <row r="20" spans="2:4" ht="15" customHeight="1">
      <c r="B20" s="457" t="s">
        <v>1052</v>
      </c>
      <c r="C20" s="854">
        <f>Cover!$B$7</f>
        <v>2024</v>
      </c>
      <c r="D20" s="858" t="s">
        <v>1864</v>
      </c>
    </row>
    <row r="21" spans="2:4" ht="15" customHeight="1">
      <c r="B21" s="457" t="s">
        <v>1053</v>
      </c>
      <c r="C21" s="854">
        <f>Cover!$B$7</f>
        <v>2024</v>
      </c>
      <c r="D21" s="858" t="s">
        <v>1876</v>
      </c>
    </row>
    <row r="22" spans="2:4" ht="15" customHeight="1">
      <c r="B22" s="457" t="s">
        <v>1162</v>
      </c>
      <c r="C22" s="854">
        <f>Cover!$B$7</f>
        <v>2024</v>
      </c>
      <c r="D22" s="858" t="s">
        <v>1870</v>
      </c>
    </row>
    <row r="23" spans="2:4" ht="15" customHeight="1">
      <c r="B23" s="458" t="s">
        <v>749</v>
      </c>
      <c r="C23" s="854">
        <f>Cover!$B$7</f>
        <v>2024</v>
      </c>
      <c r="D23" s="858" t="s">
        <v>1877</v>
      </c>
    </row>
    <row r="24" spans="2:4" ht="15" customHeight="1">
      <c r="B24" s="458" t="s">
        <v>2246</v>
      </c>
      <c r="C24" s="854">
        <f>Cover!$B$7</f>
        <v>2024</v>
      </c>
      <c r="D24" s="858" t="s">
        <v>2781</v>
      </c>
    </row>
    <row r="25" spans="2:4" ht="15" customHeight="1">
      <c r="B25" s="458" t="s">
        <v>1259</v>
      </c>
      <c r="C25" s="854">
        <f>Cover!$B$7</f>
        <v>2024</v>
      </c>
      <c r="D25" s="858" t="s">
        <v>1878</v>
      </c>
    </row>
    <row r="26" spans="2:4" ht="15" customHeight="1">
      <c r="B26" s="458" t="s">
        <v>751</v>
      </c>
      <c r="C26" s="854">
        <f>Cover!$B$7</f>
        <v>2024</v>
      </c>
      <c r="D26" s="858" t="s">
        <v>1879</v>
      </c>
    </row>
    <row r="27" spans="2:4" ht="15" customHeight="1">
      <c r="B27" s="1435" t="s">
        <v>1250</v>
      </c>
      <c r="C27" s="854">
        <f>Cover!$B$7</f>
        <v>2024</v>
      </c>
      <c r="D27" s="858" t="s">
        <v>1868</v>
      </c>
    </row>
    <row r="28" spans="2:4" ht="15" customHeight="1">
      <c r="B28" s="459" t="s">
        <v>755</v>
      </c>
      <c r="C28" s="854">
        <f>Cover!$B$7</f>
        <v>2024</v>
      </c>
      <c r="D28" s="858" t="s">
        <v>753</v>
      </c>
    </row>
    <row r="29" spans="2:4" ht="15" customHeight="1">
      <c r="B29" s="460" t="s">
        <v>1054</v>
      </c>
      <c r="C29" s="854">
        <f>Cover!$B$7</f>
        <v>2024</v>
      </c>
      <c r="D29" s="858" t="s">
        <v>744</v>
      </c>
    </row>
    <row r="30" spans="2:4" ht="15" customHeight="1">
      <c r="B30" s="461" t="s">
        <v>750</v>
      </c>
      <c r="C30" s="854">
        <f>Cover!$B$7</f>
        <v>2024</v>
      </c>
      <c r="D30" s="858" t="s">
        <v>752</v>
      </c>
    </row>
    <row r="31" spans="2:4" ht="15" customHeight="1">
      <c r="B31" s="1436" t="s">
        <v>2298</v>
      </c>
      <c r="C31" s="1437">
        <f>Cover!$B$7</f>
        <v>2024</v>
      </c>
      <c r="D31" s="1438" t="s">
        <v>2302</v>
      </c>
    </row>
    <row r="32" spans="2:4" ht="15" customHeight="1">
      <c r="B32" s="750" t="s">
        <v>2299</v>
      </c>
      <c r="C32" s="854">
        <f>Cover!$B$7</f>
        <v>2024</v>
      </c>
      <c r="D32" s="859" t="s">
        <v>2302</v>
      </c>
    </row>
    <row r="33" spans="2:4" ht="15" customHeight="1">
      <c r="B33" s="750" t="s">
        <v>2300</v>
      </c>
      <c r="C33" s="854">
        <f>Cover!$B$7</f>
        <v>2024</v>
      </c>
      <c r="D33" s="859" t="s">
        <v>2302</v>
      </c>
    </row>
    <row r="34" spans="2:4" ht="15" customHeight="1">
      <c r="B34" s="750" t="s">
        <v>2301</v>
      </c>
      <c r="C34" s="854">
        <f>Cover!$B$7</f>
        <v>2024</v>
      </c>
      <c r="D34" s="859" t="s">
        <v>2302</v>
      </c>
    </row>
    <row r="35" spans="2:4" ht="15" customHeight="1">
      <c r="B35" s="1436" t="s">
        <v>1820</v>
      </c>
      <c r="C35" s="1437">
        <f>Cover!$B$7</f>
        <v>2024</v>
      </c>
      <c r="D35" s="1439" t="s">
        <v>1819</v>
      </c>
    </row>
    <row r="36" spans="2:4" ht="15" customHeight="1">
      <c r="B36" s="1440" t="s">
        <v>2327</v>
      </c>
      <c r="C36" s="1437">
        <v>2021</v>
      </c>
      <c r="D36" s="1438" t="s">
        <v>2623</v>
      </c>
    </row>
    <row r="37" spans="2:4" ht="15" customHeight="1">
      <c r="B37" s="1440" t="s">
        <v>2333</v>
      </c>
      <c r="C37" s="1437">
        <f>Cover!$B$7</f>
        <v>2024</v>
      </c>
      <c r="D37" s="1438" t="s">
        <v>2328</v>
      </c>
    </row>
    <row r="38" spans="2:4" ht="15" customHeight="1">
      <c r="B38" s="862" t="s">
        <v>2326</v>
      </c>
      <c r="C38" s="854">
        <f>Cover!$B$7</f>
        <v>2024</v>
      </c>
      <c r="D38" s="859" t="s">
        <v>2325</v>
      </c>
    </row>
    <row r="39" spans="2:4" ht="15" customHeight="1">
      <c r="B39" s="862" t="s">
        <v>2329</v>
      </c>
      <c r="C39" s="854">
        <f>Cover!$B$7</f>
        <v>2024</v>
      </c>
      <c r="D39" s="859" t="s">
        <v>2332</v>
      </c>
    </row>
    <row r="40" spans="2:4" ht="15" customHeight="1">
      <c r="B40" s="1071" t="s">
        <v>2997</v>
      </c>
      <c r="C40" s="854">
        <f>Cover!$B$7</f>
        <v>2024</v>
      </c>
      <c r="D40" s="859" t="s">
        <v>2332</v>
      </c>
    </row>
    <row r="41" spans="2:4" ht="15" customHeight="1">
      <c r="B41" s="1669" t="s">
        <v>3492</v>
      </c>
      <c r="C41" s="1670">
        <v>2024</v>
      </c>
      <c r="D41" s="859" t="s">
        <v>2332</v>
      </c>
    </row>
    <row r="42" spans="2:4" ht="15" customHeight="1">
      <c r="B42" s="862" t="s">
        <v>2330</v>
      </c>
      <c r="C42" s="854">
        <f>Cover!$B$7</f>
        <v>2024</v>
      </c>
      <c r="D42" s="859" t="s">
        <v>2332</v>
      </c>
    </row>
    <row r="43" spans="2:4" ht="15" customHeight="1">
      <c r="B43" s="862" t="s">
        <v>2331</v>
      </c>
      <c r="C43" s="854">
        <f>Cover!$B$7</f>
        <v>2024</v>
      </c>
      <c r="D43" s="859" t="s">
        <v>2332</v>
      </c>
    </row>
    <row r="44" spans="2:4" ht="15" customHeight="1">
      <c r="B44" s="1671" t="s">
        <v>3493</v>
      </c>
      <c r="C44" s="1670">
        <v>2024</v>
      </c>
      <c r="D44" s="859" t="s">
        <v>2332</v>
      </c>
    </row>
    <row r="45" spans="2:4" ht="15" customHeight="1">
      <c r="B45" s="1672" t="s">
        <v>3494</v>
      </c>
      <c r="C45" s="1670">
        <v>2024</v>
      </c>
      <c r="D45" s="859" t="s">
        <v>2332</v>
      </c>
    </row>
    <row r="46" spans="2:4" ht="15" customHeight="1">
      <c r="B46" s="851" t="s">
        <v>1880</v>
      </c>
      <c r="C46" s="854">
        <v>2021</v>
      </c>
      <c r="D46" s="858" t="s">
        <v>1339</v>
      </c>
    </row>
    <row r="47" spans="2:4" ht="15" customHeight="1">
      <c r="B47" s="1441" t="s">
        <v>3200</v>
      </c>
      <c r="C47" s="1442">
        <v>2024</v>
      </c>
      <c r="D47" s="1443" t="s">
        <v>3201</v>
      </c>
    </row>
    <row r="48" spans="2:4" ht="15" customHeight="1" thickBot="1">
      <c r="B48" s="462" t="s">
        <v>3202</v>
      </c>
      <c r="C48" s="860">
        <f>Cover!$B$7</f>
        <v>2024</v>
      </c>
      <c r="D48" s="861" t="s">
        <v>3203</v>
      </c>
    </row>
    <row r="49" ht="15" customHeight="1"/>
    <row r="50" ht="15" customHeight="1"/>
    <row r="51" ht="15" customHeight="1"/>
  </sheetData>
  <sheetProtection formatCells="0" formatColumns="0" formatRows="0" insertColumns="0" insertRows="0" insertHyperlinks="0" deleteColumns="0" deleteRows="0" sort="0" autoFilter="0" pivotTables="0"/>
  <mergeCells count="1">
    <mergeCell ref="B2:D2"/>
  </mergeCells>
  <hyperlinks>
    <hyperlink ref="B5" location="Cover!A1" display="Cover" xr:uid="{00000000-0004-0000-0100-000000000000}"/>
    <hyperlink ref="B22" location="'WSS300 Suspension'!A1" display="World Supersport 300" xr:uid="{00000000-0004-0000-0100-000001000000}"/>
    <hyperlink ref="B14" location="'Add-On Modules'!A1" display="Add-On Modules" xr:uid="{00000000-0004-0000-0100-000002000000}"/>
    <hyperlink ref="B16" location="Quickshifters!A1" display="QuickShifters" xr:uid="{00000000-0004-0000-0100-000003000000}"/>
    <hyperlink ref="B6" location="'Superbike Kit System'!A1" display="Superbike Kit System" xr:uid="{00000000-0004-0000-0100-000004000000}"/>
    <hyperlink ref="B7" location="'Superstock 600'!A1" display="Superstock 600 Kit Electrics" xr:uid="{00000000-0004-0000-0100-000005000000}"/>
    <hyperlink ref="B8" location="'Superstock 1000'!A1" display="Superstock 1000 Kit Electrics" xr:uid="{00000000-0004-0000-0100-000006000000}"/>
    <hyperlink ref="B28" location="'Engine Covers, Brake Protection'!A1" display="Engine Covers" xr:uid="{00000000-0004-0000-0100-000007000000}"/>
    <hyperlink ref="B20" location="'Superbike Suspension'!A1" display="Superbike Suspension" xr:uid="{00000000-0004-0000-0100-000008000000}"/>
    <hyperlink ref="B23" location="Brakes!A1" display="Superbike Brake Systems" xr:uid="{00000000-0004-0000-0100-000009000000}"/>
    <hyperlink ref="B11" location="'World Supersport Firmware'!A1" display="Supersport Control ECU Legal Firmwares" xr:uid="{00000000-0004-0000-0100-00000A000000}"/>
    <hyperlink ref="B30" location="'Stock 600 Clutch'!A1" display="Stock 600 Clutch" xr:uid="{00000000-0004-0000-0100-00000B000000}"/>
    <hyperlink ref="B26" location="'Quick Break '!A1" display="Quick Break Brake connectors" xr:uid="{00000000-0004-0000-0100-00000C000000}"/>
    <hyperlink ref="B21" location="'SST, SSP Suspension'!A1" display="Superstock 1000/600, Supersport 600 Suspension" xr:uid="{00000000-0004-0000-0100-00000D000000}"/>
    <hyperlink ref="B19" location="Dataloggers!A1" display="Dataloggers" xr:uid="{00000000-0004-0000-0100-00000E000000}"/>
    <hyperlink ref="B29" location="'MotoAmerica Engine Covers'!A1" display="MotoAmerica Engine Covers" xr:uid="{00000000-0004-0000-0100-00000F000000}"/>
    <hyperlink ref="B15" location="'Quickshifters WSS300 (Outdated)'!A1" display="QuickShifters WSS300 (2017, 2018)" xr:uid="{00000000-0004-0000-0100-000010000000}"/>
    <hyperlink ref="B18" location="'WSS300 Dataloggers'!A1" display="Dataloggers WSS300" xr:uid="{00000000-0004-0000-0100-000011000000}"/>
    <hyperlink ref="B25" location="'Superport (inc NG) Brake MC'!A1" display="Superstock Front Master Cylinders" xr:uid="{00000000-0004-0000-0100-000012000000}"/>
    <hyperlink ref="B27" location="'MotoAmerica Twins Brakes'!A1" display="MotoAmerica Twins Brake System" xr:uid="{00000000-0004-0000-0100-000013000000}"/>
    <hyperlink ref="B48" location="'Explosion Supression Systems'!A1" display="Explosion Supression Systems for Fuel Tanks" xr:uid="{00000000-0004-0000-0100-000014000000}"/>
    <hyperlink ref="B34" location="'WSS300 Permit Mods Yamaha'!A1" display="World Supersport 300 Permitted Modification Yamaha" xr:uid="{00000000-0004-0000-0100-000015000000}"/>
    <hyperlink ref="B12" location="'Twins Cup Electronics'!A1" display="MotoAmerica Twins Cup ECU " xr:uid="{4E0E1114-D37F-42D1-8596-5182CDBBC871}"/>
    <hyperlink ref="B13" location="'MotoAmerica Jr Cup Software'!A1" display="MotoAmerica Junior Cup ECU Software" xr:uid="{DA9D9462-9961-4F51-A1AF-8466CDA37327}"/>
    <hyperlink ref="B32" location="'WSS300 Permit Mods Kawasaki'!A1" display="World Supersport 300 Permitted Modification Kawasaki" xr:uid="{87D47BA0-37B0-4004-8075-ADF04A39D697}"/>
    <hyperlink ref="B33" location="'WSS300 Permit Mods KTM'!A1" display="World Supersport 300 Permitted Modification KTM" xr:uid="{C1F376CD-A63F-4EC6-AD99-52FF85B4EA2A}"/>
    <hyperlink ref="B36" location="'Supersport Permit Modifications'!A1" display="World Supersport 600 Permitted Modifications" xr:uid="{EB786E0F-8606-4928-A1E7-3391C9F0E11F}"/>
    <hyperlink ref="B31" location="'WSS300 Permit Mods Honda'!A1" display="World Supersport 300 Permitted Modification Honda" xr:uid="{373333C0-1819-4A10-8F81-5C8CD3820210}"/>
    <hyperlink ref="B9" location="'World Supersport300 Electronics'!A1" display="Supersport 300 Control Electronics Systems" xr:uid="{B85E2BC9-4073-4AA7-99A3-CF308D266DA5}"/>
    <hyperlink ref="B35" location="'WSS Number Colours'!A1" display="World Supersport 300 Number Plate Colours" xr:uid="{9B2CD199-0D95-443F-8012-4EE6499F0445}"/>
    <hyperlink ref="B17" location="'TPMS Systems'!A1" display="TPMS Systems" xr:uid="{47193026-8F7C-4475-AE48-317892EB849F}"/>
    <hyperlink ref="B46" location="'STK1000 Wheels'!A1" display="Superstock 1000 Approved Wheels" xr:uid="{FB359D07-ABA0-4676-9270-897E807B2598}"/>
    <hyperlink ref="B38" location="'Supersport National (inc NG)'!A1" display="MotoAmerica Supersport inc Next Generation" xr:uid="{FD271B3C-4FB0-463D-A787-29F557A5D4F5}"/>
    <hyperlink ref="B24" location="'Superport (inc NG) Brake MC'!A1" display="Supersport Master Cylinders" xr:uid="{CF46E959-055F-4DA1-8F5D-5696C9685801}"/>
    <hyperlink ref="B10" location="'World Supersport (and NG) Elect'!A1" display="Supersport (and Next Gen) Control Electronics Systems" xr:uid="{AC74F5B7-9673-4EC7-8F0D-50A67344EBED}"/>
    <hyperlink ref="B37" location="'Supersport World (inc NG)'!A1" display="World Supersport inc Next Generation Modifications and Parts" xr:uid="{A22FA3D2-358E-4D09-BBA5-5F635813FC32}"/>
    <hyperlink ref="B39" location="'Supersport NG Ducati PanigaleV2'!A1" display="World Supersport Next Generation Permitted Modification and Parts Ducati" xr:uid="{251EB1F2-2060-4F70-9C97-FF522A44AF1D}"/>
    <hyperlink ref="B42:B44" location="'WSS300 Permit Mods KTM'!A1" display="World Supersport 300 Permitted Modification KTM" xr:uid="{0CE589C2-D21A-483F-9495-679FCCE28A9D}"/>
    <hyperlink ref="B42" location="'Superpsort NG MV Agusta F3800RR'!A1" display="World Supersport Next Generation Permitted Modification and Parts MV Agusta" xr:uid="{E09D80CB-864F-4209-80A4-078EA4D989E4}"/>
    <hyperlink ref="B43" location="'Supersport NG Suzuki GSX-R750'!A1" display="World Supersport Next Generation Permitted Modification and Parts Suzuki" xr:uid="{DD873414-A7FC-40DF-A529-F7A3CB2E0095}"/>
    <hyperlink ref="B40" location="'Supersport NG Kawasaki ZX-6R'!A1" display="World Supersport Next Generation Permitted Modification and Parts Kawasaki" xr:uid="{F596A4AD-796E-4C33-AD10-3988EF1594E6}"/>
    <hyperlink ref="B41" location="'Supersport NG HONDA CBR 600 RR'!A1" display="World Supersport Next Generation Permitted Modification and Parts Honda" xr:uid="{FBF030BB-EBD5-4CB5-914C-D8D919B1C49E}"/>
    <hyperlink ref="B44" location="'SSP NG Triumph ST765RS HJ7 '!A1" display="World Supersport Next Generation Permitted Modification and Parts Triumph HJ7" xr:uid="{E5B1C90B-4096-495E-A079-2A3165FE8602}"/>
    <hyperlink ref="B45" location="'SSP NG Triumph ST765RS HK8 HJ8 '!A1" display="'World Supersport Next Generation Permitted Modification and Parts Triumph HK8 HJ8" xr:uid="{F0C7AEF3-1B34-462E-89F5-A695EB89F255}"/>
  </hyperlinks>
  <pageMargins left="0.7" right="0.7" top="0.75" bottom="0.75" header="0.3" footer="0.3"/>
  <pageSetup paperSize="9" scale="59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B28FF7-1591-433D-93AA-CC3472A155D5}">
  <sheetPr codeName="Sheet25">
    <tabColor rgb="FFFFFF00"/>
  </sheetPr>
  <dimension ref="A1:AB92"/>
  <sheetViews>
    <sheetView zoomScale="80" zoomScaleNormal="80" workbookViewId="0">
      <pane xSplit="7" ySplit="2" topLeftCell="H79" activePane="bottomRight" state="frozen"/>
      <selection activeCell="F11" sqref="F11"/>
      <selection pane="topRight" activeCell="F11" sqref="F11"/>
      <selection pane="bottomLeft" activeCell="F11" sqref="F11"/>
      <selection pane="bottomRight" activeCell="D100" sqref="D100"/>
    </sheetView>
  </sheetViews>
  <sheetFormatPr defaultColWidth="9.1328125" defaultRowHeight="13.5"/>
  <cols>
    <col min="1" max="1" width="12.73046875" style="277" customWidth="1"/>
    <col min="2" max="2" width="5.3984375" style="277" customWidth="1"/>
    <col min="3" max="3" width="23.19921875" style="278" customWidth="1"/>
    <col min="4" max="4" width="47.19921875" style="277" customWidth="1"/>
    <col min="5" max="5" width="51.19921875" style="277" customWidth="1"/>
    <col min="6" max="6" width="24.1328125" style="277" customWidth="1"/>
    <col min="7" max="7" width="19.73046875" style="312" customWidth="1"/>
    <col min="8" max="10" width="9.1328125" style="277"/>
    <col min="11" max="11" width="55.73046875" style="277" bestFit="1" customWidth="1"/>
    <col min="12" max="12" width="36.53125" style="277" bestFit="1" customWidth="1"/>
    <col min="13" max="16384" width="9.1328125" style="277"/>
  </cols>
  <sheetData>
    <row r="1" spans="1:28" ht="14.25">
      <c r="A1" s="239" t="s">
        <v>742</v>
      </c>
      <c r="B1" s="2016" t="s">
        <v>1854</v>
      </c>
      <c r="C1" s="2016"/>
      <c r="D1" s="2016"/>
      <c r="E1" s="774">
        <f>Cover!B7</f>
        <v>2024</v>
      </c>
      <c r="F1" s="775"/>
      <c r="G1" s="775"/>
      <c r="H1" s="769"/>
      <c r="I1" s="769"/>
      <c r="J1" s="769"/>
      <c r="K1" s="769"/>
      <c r="L1" s="769"/>
      <c r="M1" s="769"/>
      <c r="N1" s="769"/>
      <c r="O1" s="769"/>
      <c r="P1" s="769"/>
      <c r="Q1" s="769"/>
      <c r="R1" s="769"/>
      <c r="S1" s="769"/>
      <c r="T1" s="769"/>
      <c r="U1" s="769"/>
      <c r="V1" s="769"/>
      <c r="W1" s="769"/>
      <c r="X1" s="769"/>
      <c r="Y1" s="769"/>
      <c r="Z1" s="769"/>
      <c r="AA1" s="769"/>
      <c r="AB1" s="769"/>
    </row>
    <row r="2" spans="1:28" ht="25.05" customHeight="1" thickBot="1">
      <c r="B2" s="304"/>
      <c r="C2" s="1330" t="s">
        <v>1273</v>
      </c>
      <c r="D2" s="302" t="s">
        <v>3021</v>
      </c>
      <c r="E2" s="302" t="s">
        <v>8</v>
      </c>
      <c r="F2" s="302" t="s">
        <v>1318</v>
      </c>
      <c r="G2" s="306" t="s">
        <v>1047</v>
      </c>
    </row>
    <row r="3" spans="1:28" ht="14.25" thickBot="1">
      <c r="B3" s="284"/>
      <c r="C3" s="1312"/>
      <c r="D3" s="284"/>
      <c r="E3" s="284"/>
      <c r="F3" s="284"/>
      <c r="G3" s="307"/>
    </row>
    <row r="4" spans="1:28" ht="14.25" thickBot="1">
      <c r="B4" s="2109" t="s">
        <v>995</v>
      </c>
      <c r="C4" s="2110"/>
      <c r="D4" s="286" t="s">
        <v>1959</v>
      </c>
      <c r="E4" s="286" t="s">
        <v>1154</v>
      </c>
      <c r="F4" s="303"/>
      <c r="G4" s="308"/>
      <c r="H4" s="287"/>
      <c r="I4" s="425"/>
      <c r="J4" s="425"/>
      <c r="K4" s="324"/>
      <c r="L4" s="324"/>
      <c r="M4" s="324"/>
      <c r="N4" s="424"/>
      <c r="O4" s="424"/>
      <c r="P4" s="424"/>
      <c r="Q4" s="424"/>
      <c r="R4" s="424"/>
      <c r="S4" s="424"/>
      <c r="T4" s="421"/>
    </row>
    <row r="5" spans="1:28" ht="14.25" thickBot="1">
      <c r="B5" s="2109" t="s">
        <v>995</v>
      </c>
      <c r="C5" s="2110"/>
      <c r="D5" s="286" t="s">
        <v>996</v>
      </c>
      <c r="E5" s="286" t="s">
        <v>997</v>
      </c>
      <c r="F5" s="303"/>
      <c r="G5" s="308"/>
      <c r="H5" s="287"/>
      <c r="I5" s="426"/>
      <c r="J5" s="330"/>
      <c r="K5" s="330"/>
      <c r="L5" s="330"/>
      <c r="M5" s="330"/>
      <c r="N5" s="422"/>
      <c r="O5" s="422"/>
      <c r="P5" s="422"/>
      <c r="Q5" s="422"/>
      <c r="R5" s="422"/>
      <c r="S5" s="422"/>
      <c r="T5" s="423"/>
    </row>
    <row r="6" spans="1:28" ht="15" customHeight="1">
      <c r="B6" s="2111" t="s">
        <v>3</v>
      </c>
      <c r="C6" s="1313" t="s">
        <v>3023</v>
      </c>
      <c r="D6" s="288" t="s">
        <v>1152</v>
      </c>
      <c r="E6" s="290"/>
      <c r="F6" s="290"/>
      <c r="G6" s="309">
        <v>509</v>
      </c>
      <c r="H6" s="283"/>
      <c r="I6" s="426"/>
      <c r="J6" s="330"/>
      <c r="K6" s="330"/>
      <c r="L6" s="330"/>
      <c r="M6" s="330"/>
      <c r="N6" s="422"/>
      <c r="O6" s="422"/>
      <c r="P6" s="422"/>
      <c r="Q6" s="422"/>
      <c r="R6" s="422"/>
      <c r="S6" s="422"/>
      <c r="T6" s="423"/>
    </row>
    <row r="7" spans="1:28" ht="13.9" thickBot="1">
      <c r="B7" s="2112"/>
      <c r="C7" s="1314"/>
      <c r="D7" s="288" t="s">
        <v>11</v>
      </c>
      <c r="E7" s="292"/>
      <c r="F7" s="292"/>
      <c r="G7" s="297"/>
      <c r="H7" s="293"/>
      <c r="I7" s="426"/>
      <c r="J7" s="330"/>
      <c r="K7" s="330"/>
      <c r="L7" s="330"/>
      <c r="M7" s="330"/>
      <c r="N7" s="422"/>
      <c r="O7" s="422"/>
      <c r="P7" s="422"/>
      <c r="Q7" s="422"/>
      <c r="R7" s="422"/>
      <c r="S7" s="422"/>
      <c r="T7" s="423"/>
    </row>
    <row r="8" spans="1:28" ht="14.25" thickBot="1">
      <c r="B8" s="285"/>
      <c r="C8" s="1315"/>
      <c r="D8" s="285"/>
      <c r="E8" s="285"/>
      <c r="F8" s="285"/>
      <c r="G8" s="310"/>
      <c r="I8" s="426"/>
      <c r="J8" s="330"/>
      <c r="K8" s="330"/>
      <c r="L8" s="330"/>
      <c r="M8" s="330"/>
      <c r="N8" s="422"/>
      <c r="O8" s="422"/>
      <c r="P8" s="422"/>
      <c r="Q8" s="422"/>
      <c r="R8" s="422"/>
      <c r="S8" s="422"/>
      <c r="T8" s="423"/>
    </row>
    <row r="9" spans="1:28" ht="14.25" thickBot="1">
      <c r="B9" s="2113" t="s">
        <v>0</v>
      </c>
      <c r="C9" s="2114"/>
      <c r="D9" s="519" t="s">
        <v>992</v>
      </c>
      <c r="E9" s="520" t="s">
        <v>993</v>
      </c>
      <c r="F9" s="305"/>
      <c r="G9" s="521"/>
      <c r="I9" s="426"/>
      <c r="J9" s="330"/>
      <c r="K9" s="330"/>
      <c r="L9" s="330"/>
      <c r="M9" s="330"/>
      <c r="N9" s="422"/>
      <c r="O9" s="422"/>
      <c r="P9" s="422"/>
      <c r="Q9" s="422"/>
      <c r="R9" s="422"/>
      <c r="S9" s="422"/>
      <c r="T9" s="423"/>
    </row>
    <row r="10" spans="1:28" ht="15" customHeight="1" thickBot="1">
      <c r="B10" s="2115" t="s">
        <v>3</v>
      </c>
      <c r="C10" s="280" t="s">
        <v>0</v>
      </c>
      <c r="D10" s="295" t="s">
        <v>1155</v>
      </c>
      <c r="E10" s="522"/>
      <c r="F10" s="522"/>
      <c r="G10" s="523">
        <v>513</v>
      </c>
      <c r="I10" s="426"/>
      <c r="J10" s="330"/>
      <c r="K10" s="330"/>
      <c r="L10" s="330"/>
      <c r="M10" s="330"/>
      <c r="N10" s="422"/>
      <c r="O10" s="422"/>
      <c r="P10" s="422"/>
      <c r="Q10" s="422"/>
      <c r="R10" s="422"/>
      <c r="S10" s="422"/>
      <c r="T10" s="423"/>
    </row>
    <row r="11" spans="1:28" ht="15" customHeight="1" thickBot="1">
      <c r="B11" s="2115"/>
      <c r="C11" s="280" t="s">
        <v>0</v>
      </c>
      <c r="D11" s="528" t="s">
        <v>1155</v>
      </c>
      <c r="E11" s="529"/>
      <c r="F11" s="529"/>
      <c r="G11" s="464">
        <v>513</v>
      </c>
      <c r="I11" s="426"/>
      <c r="J11" s="330"/>
      <c r="K11" s="330"/>
      <c r="L11" s="330"/>
      <c r="M11" s="330"/>
      <c r="N11" s="422"/>
      <c r="O11" s="422"/>
      <c r="P11" s="422"/>
      <c r="Q11" s="422"/>
      <c r="R11" s="422"/>
      <c r="S11" s="422"/>
      <c r="T11" s="423"/>
    </row>
    <row r="12" spans="1:28" ht="15" customHeight="1" thickBot="1">
      <c r="B12" s="2115"/>
      <c r="C12" s="280" t="s">
        <v>0</v>
      </c>
      <c r="D12" s="294" t="s">
        <v>1155</v>
      </c>
      <c r="E12" s="463"/>
      <c r="F12" s="463"/>
      <c r="G12" s="464">
        <v>513</v>
      </c>
      <c r="I12" s="426"/>
      <c r="J12" s="330"/>
      <c r="K12" s="330"/>
      <c r="L12" s="330"/>
      <c r="M12" s="330"/>
      <c r="N12" s="422"/>
      <c r="O12" s="422"/>
      <c r="P12" s="422"/>
      <c r="Q12" s="422"/>
      <c r="R12" s="422"/>
      <c r="S12" s="422"/>
      <c r="T12" s="423"/>
    </row>
    <row r="13" spans="1:28" ht="15" customHeight="1" thickBot="1">
      <c r="B13" s="2115"/>
      <c r="C13" s="280" t="s">
        <v>0</v>
      </c>
      <c r="D13" s="483" t="s">
        <v>1155</v>
      </c>
      <c r="E13" s="484"/>
      <c r="F13" s="484"/>
      <c r="G13" s="466">
        <v>546</v>
      </c>
      <c r="I13" s="426"/>
      <c r="J13" s="330"/>
      <c r="K13" s="330"/>
      <c r="L13" s="330"/>
      <c r="M13" s="330"/>
      <c r="N13" s="422"/>
      <c r="O13" s="422"/>
      <c r="P13" s="422"/>
      <c r="Q13" s="422"/>
      <c r="R13" s="422"/>
      <c r="S13" s="422"/>
      <c r="T13" s="423"/>
    </row>
    <row r="14" spans="1:28" ht="13.9" thickBot="1">
      <c r="B14" s="2116"/>
      <c r="C14" s="280" t="s">
        <v>11</v>
      </c>
      <c r="D14" s="281"/>
      <c r="E14" s="465"/>
      <c r="F14" s="465"/>
      <c r="G14" s="524"/>
      <c r="I14" s="426"/>
      <c r="J14" s="330"/>
      <c r="K14" s="330"/>
      <c r="L14" s="330"/>
      <c r="M14" s="330"/>
      <c r="N14" s="278"/>
      <c r="O14" s="278"/>
      <c r="P14" s="278"/>
      <c r="Q14" s="278"/>
      <c r="R14" s="278"/>
      <c r="S14" s="278"/>
      <c r="T14" s="423"/>
    </row>
    <row r="15" spans="1:28" ht="13.9" thickBot="1">
      <c r="B15" s="2115" t="s">
        <v>7</v>
      </c>
      <c r="C15" s="280" t="s">
        <v>0</v>
      </c>
      <c r="D15" s="483" t="s">
        <v>1316</v>
      </c>
      <c r="E15" s="486"/>
      <c r="F15" s="484" t="s">
        <v>1317</v>
      </c>
      <c r="G15" s="466">
        <v>850</v>
      </c>
      <c r="I15" s="426"/>
      <c r="J15" s="330"/>
      <c r="K15" s="330"/>
      <c r="L15" s="330"/>
      <c r="M15" s="330"/>
      <c r="N15" s="278"/>
      <c r="O15" s="278"/>
      <c r="P15" s="278"/>
      <c r="Q15" s="278"/>
      <c r="R15" s="278"/>
      <c r="S15" s="278"/>
      <c r="T15" s="423"/>
    </row>
    <row r="16" spans="1:28">
      <c r="B16" s="2115"/>
      <c r="C16" s="280" t="s">
        <v>0</v>
      </c>
      <c r="D16" s="483" t="s">
        <v>2001</v>
      </c>
      <c r="E16" s="823"/>
      <c r="F16" s="484" t="s">
        <v>1317</v>
      </c>
      <c r="G16" s="466">
        <v>850</v>
      </c>
      <c r="I16" s="426"/>
      <c r="J16" s="330"/>
      <c r="K16" s="330"/>
      <c r="L16" s="330"/>
      <c r="M16" s="330"/>
      <c r="N16" s="278"/>
      <c r="O16" s="278"/>
      <c r="P16" s="278"/>
      <c r="Q16" s="278"/>
      <c r="R16" s="278"/>
      <c r="S16" s="278"/>
      <c r="T16" s="423"/>
    </row>
    <row r="17" spans="2:7" ht="13.9" thickBot="1">
      <c r="B17" s="2116"/>
      <c r="C17" s="1316"/>
      <c r="D17" s="281"/>
      <c r="E17" s="465"/>
      <c r="F17" s="465"/>
      <c r="G17" s="351"/>
    </row>
    <row r="18" spans="2:7" ht="15" customHeight="1" thickBot="1">
      <c r="B18" s="285"/>
      <c r="C18" s="1315"/>
      <c r="D18" s="285"/>
      <c r="E18" s="285"/>
      <c r="F18" s="285"/>
      <c r="G18" s="310"/>
    </row>
    <row r="19" spans="2:7" ht="15" customHeight="1" thickBot="1">
      <c r="B19" s="2145" t="s">
        <v>1612</v>
      </c>
      <c r="C19" s="2146"/>
      <c r="D19" s="658" t="s">
        <v>1613</v>
      </c>
      <c r="E19" s="658" t="s">
        <v>1611</v>
      </c>
      <c r="F19" s="659"/>
      <c r="G19" s="308"/>
    </row>
    <row r="20" spans="2:7" ht="13.9">
      <c r="B20" s="2126" t="s">
        <v>3</v>
      </c>
      <c r="C20" s="1313" t="s">
        <v>3024</v>
      </c>
      <c r="D20" s="288" t="s">
        <v>1615</v>
      </c>
      <c r="E20" s="290"/>
      <c r="F20" s="290"/>
      <c r="G20" s="309">
        <v>700</v>
      </c>
    </row>
    <row r="21" spans="2:7" ht="13.9" thickBot="1">
      <c r="B21" s="2127"/>
      <c r="C21" s="1314"/>
      <c r="D21" s="291"/>
      <c r="E21" s="292"/>
      <c r="F21" s="292"/>
      <c r="G21" s="297"/>
    </row>
    <row r="22" spans="2:7" ht="15" customHeight="1">
      <c r="B22" s="2126" t="s">
        <v>7</v>
      </c>
      <c r="C22" s="1313" t="s">
        <v>3024</v>
      </c>
      <c r="D22" s="288" t="s">
        <v>1614</v>
      </c>
      <c r="E22" s="290"/>
      <c r="F22" s="290"/>
      <c r="G22" s="309">
        <v>850</v>
      </c>
    </row>
    <row r="23" spans="2:7" ht="15" customHeight="1" thickBot="1">
      <c r="B23" s="2127"/>
      <c r="C23" s="1313" t="s">
        <v>11</v>
      </c>
      <c r="D23" s="292"/>
      <c r="E23" s="292"/>
      <c r="F23" s="292"/>
      <c r="G23" s="297"/>
    </row>
    <row r="24" spans="2:7" ht="15" customHeight="1" thickBot="1">
      <c r="B24" s="740"/>
      <c r="G24" s="454"/>
    </row>
    <row r="25" spans="2:7" ht="14.25" thickBot="1">
      <c r="B25" s="2128" t="s">
        <v>1010</v>
      </c>
      <c r="C25" s="2129"/>
      <c r="D25" s="327" t="s">
        <v>1049</v>
      </c>
      <c r="E25" s="327" t="s">
        <v>1050</v>
      </c>
      <c r="F25" s="377"/>
      <c r="G25" s="741"/>
    </row>
    <row r="26" spans="2:7">
      <c r="B26" s="2150" t="s">
        <v>3</v>
      </c>
      <c r="C26" s="1317" t="s">
        <v>3022</v>
      </c>
      <c r="D26" s="326" t="s">
        <v>1061</v>
      </c>
      <c r="E26" s="326" t="s">
        <v>1013</v>
      </c>
      <c r="F26" s="326"/>
      <c r="G26" s="296">
        <v>705</v>
      </c>
    </row>
    <row r="27" spans="2:7">
      <c r="B27" s="2151"/>
      <c r="C27" s="1318"/>
      <c r="D27" s="316"/>
      <c r="E27" s="316"/>
      <c r="F27" s="316"/>
      <c r="G27" s="311"/>
    </row>
    <row r="28" spans="2:7" ht="15" customHeight="1" thickBot="1"/>
    <row r="29" spans="2:7" ht="24" customHeight="1" thickBot="1">
      <c r="B29" s="2011" t="s">
        <v>2628</v>
      </c>
      <c r="C29" s="2012"/>
      <c r="D29" s="364" t="s">
        <v>409</v>
      </c>
      <c r="E29" s="364" t="s">
        <v>2634</v>
      </c>
      <c r="F29" s="365" t="s">
        <v>410</v>
      </c>
      <c r="G29" s="314"/>
    </row>
    <row r="30" spans="2:7">
      <c r="B30" s="2105" t="s">
        <v>3</v>
      </c>
      <c r="C30" s="640" t="s">
        <v>2628</v>
      </c>
      <c r="D30" s="295" t="s">
        <v>1955</v>
      </c>
      <c r="E30" s="295"/>
      <c r="F30" s="295"/>
      <c r="G30" s="296">
        <v>700</v>
      </c>
    </row>
    <row r="31" spans="2:7" ht="20" customHeight="1" thickBot="1">
      <c r="B31" s="2106"/>
      <c r="C31" s="1319"/>
      <c r="D31" s="483"/>
      <c r="E31" s="483"/>
      <c r="F31" s="483"/>
      <c r="G31" s="501"/>
    </row>
    <row r="32" spans="2:7">
      <c r="B32" s="2107" t="s">
        <v>7</v>
      </c>
      <c r="C32" s="1320" t="s">
        <v>2628</v>
      </c>
      <c r="D32" s="295" t="s">
        <v>1956</v>
      </c>
      <c r="E32" s="295" t="s">
        <v>1957</v>
      </c>
      <c r="F32" s="295" t="s">
        <v>1958</v>
      </c>
      <c r="G32" s="299">
        <v>850</v>
      </c>
    </row>
    <row r="33" spans="2:7" ht="30.4" customHeight="1" thickBot="1">
      <c r="B33" s="2108"/>
      <c r="C33" s="1314"/>
      <c r="D33" s="292"/>
      <c r="E33" s="292"/>
      <c r="F33" s="292"/>
      <c r="G33" s="297"/>
    </row>
    <row r="34" spans="2:7" ht="13.9" thickBot="1">
      <c r="B34" s="742"/>
      <c r="G34" s="454"/>
    </row>
    <row r="35" spans="2:7" ht="15" customHeight="1" thickBot="1">
      <c r="B35" s="515" t="s">
        <v>9</v>
      </c>
      <c r="C35" s="1321"/>
      <c r="D35" s="516" t="s">
        <v>959</v>
      </c>
      <c r="E35" s="517" t="s">
        <v>960</v>
      </c>
      <c r="F35" s="517"/>
      <c r="G35" s="527"/>
    </row>
    <row r="36" spans="2:7" ht="15" customHeight="1" thickBot="1">
      <c r="B36" s="515"/>
      <c r="C36" s="1321"/>
      <c r="D36" s="516" t="s">
        <v>1599</v>
      </c>
      <c r="E36" s="517" t="s">
        <v>1600</v>
      </c>
      <c r="F36" s="517"/>
      <c r="G36" s="527"/>
    </row>
    <row r="37" spans="2:7" ht="15" customHeight="1">
      <c r="B37" s="2147" t="s">
        <v>1414</v>
      </c>
      <c r="C37" s="1322" t="s">
        <v>9</v>
      </c>
      <c r="D37" s="315" t="s">
        <v>1415</v>
      </c>
      <c r="E37" s="315" t="s">
        <v>1416</v>
      </c>
      <c r="F37" s="315"/>
      <c r="G37" s="526">
        <v>650</v>
      </c>
    </row>
    <row r="38" spans="2:7" ht="13.9" thickBot="1">
      <c r="B38" s="2148"/>
      <c r="G38" s="277"/>
    </row>
    <row r="39" spans="2:7" ht="13.9" thickBot="1">
      <c r="B39" s="2147" t="s">
        <v>7</v>
      </c>
      <c r="C39" s="1322" t="s">
        <v>9</v>
      </c>
      <c r="D39" s="326" t="s">
        <v>968</v>
      </c>
      <c r="E39" s="326" t="s">
        <v>1417</v>
      </c>
      <c r="F39" s="484" t="s">
        <v>1418</v>
      </c>
      <c r="G39" s="523">
        <v>850</v>
      </c>
    </row>
    <row r="40" spans="2:7" ht="15" customHeight="1">
      <c r="B40" s="2149"/>
      <c r="C40" s="1322" t="s">
        <v>9</v>
      </c>
      <c r="D40" s="331" t="s">
        <v>1160</v>
      </c>
      <c r="E40" s="331" t="s">
        <v>1419</v>
      </c>
      <c r="F40" s="484" t="s">
        <v>1418</v>
      </c>
      <c r="G40" s="466">
        <v>570</v>
      </c>
    </row>
    <row r="41" spans="2:7" ht="15" customHeight="1" thickBot="1">
      <c r="B41" s="2149"/>
      <c r="C41" s="1318"/>
      <c r="D41" s="316"/>
      <c r="E41" s="316"/>
      <c r="F41" s="484"/>
      <c r="G41" s="464"/>
    </row>
    <row r="42" spans="2:7" ht="15" customHeight="1" thickBot="1">
      <c r="B42" s="2149"/>
      <c r="C42" s="1322" t="s">
        <v>9</v>
      </c>
      <c r="D42" s="316" t="s">
        <v>973</v>
      </c>
      <c r="E42" s="316" t="s">
        <v>1419</v>
      </c>
      <c r="F42" s="463" t="s">
        <v>1418</v>
      </c>
      <c r="G42" s="464">
        <v>650</v>
      </c>
    </row>
    <row r="43" spans="2:7" ht="15" customHeight="1" thickBot="1">
      <c r="B43" s="2148"/>
      <c r="C43" s="1322" t="s">
        <v>9</v>
      </c>
      <c r="D43" s="318" t="s">
        <v>973</v>
      </c>
      <c r="E43" s="318" t="s">
        <v>1419</v>
      </c>
      <c r="F43" s="525" t="s">
        <v>1418</v>
      </c>
      <c r="G43" s="524">
        <v>650</v>
      </c>
    </row>
    <row r="44" spans="2:7" ht="13.9" thickBot="1"/>
    <row r="45" spans="2:7" ht="15" customHeight="1" thickBot="1">
      <c r="B45" s="2117" t="s">
        <v>1519</v>
      </c>
      <c r="C45" s="2118"/>
      <c r="D45" s="594" t="s">
        <v>1520</v>
      </c>
      <c r="E45" s="594" t="s">
        <v>1512</v>
      </c>
      <c r="F45" s="595"/>
      <c r="G45" s="314"/>
    </row>
    <row r="46" spans="2:7" ht="15" customHeight="1">
      <c r="B46" s="2119" t="s">
        <v>3</v>
      </c>
      <c r="C46" s="640" t="s">
        <v>1519</v>
      </c>
      <c r="D46" s="295" t="s">
        <v>1513</v>
      </c>
      <c r="E46" s="295" t="s">
        <v>1514</v>
      </c>
      <c r="F46" s="295"/>
      <c r="G46" s="296">
        <v>660</v>
      </c>
    </row>
    <row r="47" spans="2:7" ht="13.5" customHeight="1" thickBot="1">
      <c r="B47" s="2120"/>
      <c r="C47" s="1319"/>
      <c r="D47" s="483"/>
      <c r="E47" s="483"/>
      <c r="F47" s="483"/>
      <c r="G47" s="501"/>
    </row>
    <row r="48" spans="2:7" ht="13.9" thickBot="1">
      <c r="B48" s="2121" t="s">
        <v>7</v>
      </c>
      <c r="C48" s="640" t="s">
        <v>1519</v>
      </c>
      <c r="D48" s="295" t="s">
        <v>1515</v>
      </c>
      <c r="E48" s="295" t="s">
        <v>1516</v>
      </c>
      <c r="F48" s="295"/>
      <c r="G48" s="299">
        <v>775</v>
      </c>
    </row>
    <row r="49" spans="2:7">
      <c r="B49" s="2122"/>
      <c r="C49" s="640" t="s">
        <v>1519</v>
      </c>
      <c r="D49" s="294" t="s">
        <v>1517</v>
      </c>
      <c r="E49" s="294" t="s">
        <v>1518</v>
      </c>
      <c r="F49" s="294"/>
      <c r="G49" s="300">
        <v>840</v>
      </c>
    </row>
    <row r="50" spans="2:7" ht="13.9" thickBot="1">
      <c r="B50" s="2123"/>
      <c r="C50" s="1314"/>
      <c r="D50" s="292"/>
      <c r="E50" s="292"/>
      <c r="F50" s="292"/>
      <c r="G50" s="297"/>
    </row>
    <row r="51" spans="2:7" ht="15" customHeight="1" thickBot="1"/>
    <row r="52" spans="2:7" ht="14.25" thickBot="1">
      <c r="B52" s="2124" t="s">
        <v>1051</v>
      </c>
      <c r="C52" s="2125"/>
      <c r="D52" s="420" t="s">
        <v>974</v>
      </c>
      <c r="E52" s="420" t="s">
        <v>376</v>
      </c>
      <c r="F52" s="420"/>
      <c r="G52" s="314"/>
    </row>
    <row r="53" spans="2:7" ht="15" customHeight="1" thickBot="1">
      <c r="B53" s="739" t="s">
        <v>3</v>
      </c>
      <c r="C53" s="1323" t="s">
        <v>3025</v>
      </c>
      <c r="D53" s="419" t="s">
        <v>975</v>
      </c>
      <c r="E53" s="417" t="s">
        <v>1531</v>
      </c>
      <c r="F53" s="417"/>
      <c r="G53" s="418">
        <v>490</v>
      </c>
    </row>
    <row r="54" spans="2:7" ht="15" customHeight="1" thickBot="1">
      <c r="B54" s="2102" t="s">
        <v>7</v>
      </c>
      <c r="C54" s="1323" t="s">
        <v>3025</v>
      </c>
      <c r="D54" s="416" t="s">
        <v>989</v>
      </c>
      <c r="E54" s="416" t="s">
        <v>1374</v>
      </c>
      <c r="F54" s="416"/>
      <c r="G54" s="313">
        <v>795</v>
      </c>
    </row>
    <row r="55" spans="2:7" ht="13.9" thickBot="1">
      <c r="B55" s="2103"/>
      <c r="C55" s="1323" t="s">
        <v>3025</v>
      </c>
      <c r="D55" s="596" t="s">
        <v>1529</v>
      </c>
      <c r="E55" s="596" t="s">
        <v>1530</v>
      </c>
      <c r="F55" s="596"/>
      <c r="G55" s="497">
        <v>795</v>
      </c>
    </row>
    <row r="56" spans="2:7" ht="13.9" thickBot="1">
      <c r="B56" s="2104"/>
      <c r="C56" s="1323" t="s">
        <v>3025</v>
      </c>
      <c r="D56" s="321" t="s">
        <v>991</v>
      </c>
      <c r="E56" s="321" t="s">
        <v>1375</v>
      </c>
      <c r="F56" s="321"/>
      <c r="G56" s="297">
        <v>710</v>
      </c>
    </row>
    <row r="57" spans="2:7" ht="13.9" thickBot="1">
      <c r="B57" s="499"/>
      <c r="C57" s="1324"/>
      <c r="D57" s="500"/>
      <c r="E57" s="500"/>
      <c r="F57" s="500"/>
      <c r="G57" s="454"/>
    </row>
    <row r="58" spans="2:7" ht="15" customHeight="1" thickBot="1">
      <c r="B58" s="635" t="s">
        <v>1363</v>
      </c>
      <c r="C58" s="1325"/>
      <c r="D58" s="644" t="s">
        <v>996</v>
      </c>
      <c r="E58" s="645" t="s">
        <v>997</v>
      </c>
      <c r="F58" s="646"/>
      <c r="G58" s="647"/>
    </row>
    <row r="59" spans="2:7" ht="15" customHeight="1">
      <c r="B59" s="2130" t="s">
        <v>3</v>
      </c>
      <c r="C59" s="1326" t="s">
        <v>1363</v>
      </c>
      <c r="D59" s="648" t="s">
        <v>3026</v>
      </c>
      <c r="E59" s="648" t="s">
        <v>1013</v>
      </c>
      <c r="F59" s="636"/>
      <c r="G59" s="452">
        <v>747</v>
      </c>
    </row>
    <row r="60" spans="2:7" ht="15" customHeight="1" thickBot="1">
      <c r="B60" s="2131"/>
      <c r="C60" s="1327"/>
      <c r="D60" s="649"/>
      <c r="E60" s="650"/>
      <c r="F60" s="651"/>
      <c r="G60" s="652"/>
    </row>
    <row r="61" spans="2:7" ht="15" customHeight="1">
      <c r="B61" s="2130" t="s">
        <v>7</v>
      </c>
      <c r="C61" s="1326" t="s">
        <v>1363</v>
      </c>
      <c r="D61" s="637" t="s">
        <v>1597</v>
      </c>
      <c r="E61" s="638" t="s">
        <v>1598</v>
      </c>
      <c r="F61" s="639"/>
      <c r="G61" s="299">
        <v>732</v>
      </c>
    </row>
    <row r="62" spans="2:7" ht="15" customHeight="1">
      <c r="B62" s="2132"/>
      <c r="C62" s="1328"/>
      <c r="D62" s="641"/>
      <c r="E62" s="642"/>
      <c r="F62" s="643"/>
      <c r="G62" s="300"/>
    </row>
    <row r="63" spans="2:7" ht="15" customHeight="1" thickBot="1">
      <c r="G63" s="277"/>
    </row>
    <row r="64" spans="2:7" ht="14.25" thickBot="1">
      <c r="B64" s="2133" t="s">
        <v>12</v>
      </c>
      <c r="C64" s="2134"/>
      <c r="D64" s="493" t="s">
        <v>3081</v>
      </c>
      <c r="E64" s="493" t="s">
        <v>3084</v>
      </c>
      <c r="F64" s="494"/>
      <c r="G64" s="314"/>
    </row>
    <row r="65" spans="2:7">
      <c r="B65" s="2135" t="s">
        <v>3</v>
      </c>
      <c r="C65" s="1329" t="s">
        <v>12</v>
      </c>
      <c r="D65" s="289" t="s">
        <v>3083</v>
      </c>
      <c r="E65" s="289" t="s">
        <v>1323</v>
      </c>
      <c r="F65" s="289"/>
      <c r="G65" s="313">
        <v>553</v>
      </c>
    </row>
    <row r="66" spans="2:7">
      <c r="B66" s="2136"/>
      <c r="C66" s="1329" t="s">
        <v>12</v>
      </c>
      <c r="D66" s="495" t="s">
        <v>1322</v>
      </c>
      <c r="E66" s="496" t="s">
        <v>1324</v>
      </c>
      <c r="F66" s="496"/>
      <c r="G66" s="497">
        <v>553</v>
      </c>
    </row>
    <row r="67" spans="2:7">
      <c r="B67" s="2136"/>
      <c r="C67" s="1365" t="s">
        <v>12</v>
      </c>
      <c r="D67" s="1366" t="s">
        <v>1321</v>
      </c>
      <c r="E67" s="1367" t="s">
        <v>1324</v>
      </c>
      <c r="F67" s="1367" t="s">
        <v>3233</v>
      </c>
      <c r="G67" s="1368">
        <v>738</v>
      </c>
    </row>
    <row r="68" spans="2:7" ht="14.25" thickBot="1">
      <c r="B68" s="1469"/>
      <c r="C68" s="1365" t="s">
        <v>12</v>
      </c>
      <c r="D68" s="290" t="s">
        <v>3272</v>
      </c>
      <c r="E68" s="1472" t="s">
        <v>3273</v>
      </c>
      <c r="F68" s="1473"/>
      <c r="G68" s="1491"/>
    </row>
    <row r="69" spans="2:7" ht="13.9" thickBot="1">
      <c r="B69" s="2135" t="s">
        <v>7</v>
      </c>
      <c r="C69" s="1329" t="s">
        <v>12</v>
      </c>
      <c r="D69" s="498" t="s">
        <v>1151</v>
      </c>
      <c r="E69" s="498" t="s">
        <v>3027</v>
      </c>
      <c r="F69" s="498"/>
      <c r="G69" s="299">
        <v>820</v>
      </c>
    </row>
    <row r="70" spans="2:7" ht="30.7" customHeight="1">
      <c r="B70" s="2136"/>
      <c r="C70" s="1329" t="s">
        <v>12</v>
      </c>
      <c r="D70" s="289" t="s">
        <v>1351</v>
      </c>
      <c r="E70" s="498" t="s">
        <v>3027</v>
      </c>
      <c r="F70" s="289"/>
      <c r="G70" s="313">
        <v>820</v>
      </c>
    </row>
    <row r="71" spans="2:7" ht="13.9" thickBot="1"/>
    <row r="72" spans="2:7" ht="14.25" thickBot="1">
      <c r="B72" s="2137" t="s">
        <v>1024</v>
      </c>
      <c r="C72" s="2138"/>
      <c r="D72" s="665" t="s">
        <v>1025</v>
      </c>
      <c r="E72" s="665" t="s">
        <v>1026</v>
      </c>
      <c r="F72" s="298"/>
      <c r="G72" s="314"/>
    </row>
    <row r="73" spans="2:7" ht="14.25" customHeight="1">
      <c r="B73" s="2139" t="s">
        <v>7</v>
      </c>
      <c r="C73" s="1446" t="s">
        <v>1024</v>
      </c>
      <c r="D73" s="1447" t="s">
        <v>1655</v>
      </c>
      <c r="E73" s="1447" t="s">
        <v>3217</v>
      </c>
      <c r="F73" s="1447"/>
      <c r="G73" s="1448">
        <v>784.46</v>
      </c>
    </row>
    <row r="74" spans="2:7">
      <c r="B74" s="2140"/>
      <c r="C74" s="1313"/>
      <c r="D74" s="528"/>
      <c r="E74" s="528"/>
      <c r="F74" s="528"/>
      <c r="G74" s="311"/>
    </row>
    <row r="75" spans="2:7" ht="13.9" thickBot="1">
      <c r="B75" s="742"/>
      <c r="G75" s="454"/>
    </row>
    <row r="76" spans="2:7" ht="14.25" thickBot="1">
      <c r="B76" s="2141" t="s">
        <v>1647</v>
      </c>
      <c r="C76" s="2142"/>
      <c r="D76" s="666" t="s">
        <v>1648</v>
      </c>
      <c r="E76" s="667" t="s">
        <v>1649</v>
      </c>
      <c r="F76" s="667"/>
      <c r="G76" s="314"/>
    </row>
    <row r="77" spans="2:7" ht="13.9" thickBot="1">
      <c r="B77" s="2143" t="s">
        <v>3</v>
      </c>
      <c r="C77" s="1317" t="s">
        <v>3030</v>
      </c>
      <c r="D77" s="326" t="s">
        <v>3029</v>
      </c>
      <c r="E77" s="315"/>
      <c r="F77" s="315"/>
      <c r="G77" s="296">
        <v>325</v>
      </c>
    </row>
    <row r="78" spans="2:7" ht="13.9" thickBot="1">
      <c r="B78" s="2144"/>
      <c r="C78" s="1317" t="s">
        <v>3030</v>
      </c>
      <c r="D78" s="333" t="s">
        <v>3028</v>
      </c>
      <c r="E78" s="329"/>
      <c r="F78" s="329"/>
      <c r="G78" s="664">
        <v>645</v>
      </c>
    </row>
    <row r="79" spans="2:7" ht="13.9" thickBot="1"/>
    <row r="80" spans="2:7" ht="14.25" thickBot="1">
      <c r="B80" s="2137" t="s">
        <v>1333</v>
      </c>
      <c r="C80" s="2138"/>
      <c r="D80" s="490" t="s">
        <v>1331</v>
      </c>
      <c r="E80" s="490" t="s">
        <v>1332</v>
      </c>
      <c r="F80" s="298"/>
      <c r="G80" s="314"/>
    </row>
    <row r="81" spans="2:7">
      <c r="B81" s="2139" t="s">
        <v>3031</v>
      </c>
      <c r="C81" s="2445" t="s">
        <v>1333</v>
      </c>
      <c r="D81" s="294" t="s">
        <v>1327</v>
      </c>
      <c r="E81" s="294" t="s">
        <v>1326</v>
      </c>
      <c r="F81" s="294"/>
      <c r="G81" s="311">
        <v>699</v>
      </c>
    </row>
    <row r="82" spans="2:7" ht="22.05" customHeight="1">
      <c r="B82" s="2140"/>
      <c r="C82" s="2445" t="s">
        <v>1333</v>
      </c>
      <c r="D82" s="488" t="s">
        <v>1328</v>
      </c>
      <c r="E82" s="488" t="s">
        <v>1326</v>
      </c>
      <c r="F82" s="488"/>
      <c r="G82" s="489">
        <v>699</v>
      </c>
    </row>
    <row r="83" spans="2:7">
      <c r="B83" s="2140" t="s">
        <v>7</v>
      </c>
      <c r="C83" s="2445" t="s">
        <v>1333</v>
      </c>
      <c r="D83" s="294" t="s">
        <v>1329</v>
      </c>
      <c r="E83" s="294" t="s">
        <v>1335</v>
      </c>
      <c r="F83" s="294" t="s">
        <v>1334</v>
      </c>
      <c r="G83" s="300">
        <v>849</v>
      </c>
    </row>
    <row r="84" spans="2:7" ht="25.35" customHeight="1" thickBot="1">
      <c r="B84" s="2446"/>
      <c r="C84" s="2445" t="s">
        <v>1333</v>
      </c>
      <c r="D84" s="294" t="s">
        <v>1330</v>
      </c>
      <c r="E84" s="294" t="s">
        <v>1335</v>
      </c>
      <c r="F84" s="294" t="s">
        <v>1334</v>
      </c>
      <c r="G84" s="300">
        <v>849</v>
      </c>
    </row>
    <row r="85" spans="2:7">
      <c r="G85" s="277"/>
    </row>
    <row r="86" spans="2:7" ht="13.9" thickBot="1"/>
    <row r="87" spans="2:7" ht="15.4" customHeight="1" thickBot="1">
      <c r="B87" s="2436" t="s">
        <v>3738</v>
      </c>
      <c r="C87" s="2437"/>
      <c r="D87" s="2438" t="s">
        <v>3740</v>
      </c>
      <c r="E87" s="2438" t="s">
        <v>3739</v>
      </c>
      <c r="F87" s="2438"/>
      <c r="G87" s="2439"/>
    </row>
    <row r="88" spans="2:7" ht="15.75">
      <c r="B88" s="2442" t="s">
        <v>3</v>
      </c>
      <c r="C88" s="2440" t="s">
        <v>1234</v>
      </c>
      <c r="D88" s="2432" t="s">
        <v>3742</v>
      </c>
      <c r="E88" s="2433" t="s">
        <v>3744</v>
      </c>
      <c r="F88" s="2434"/>
      <c r="G88" s="2435">
        <v>899</v>
      </c>
    </row>
    <row r="89" spans="2:7" ht="19.149999999999999" customHeight="1">
      <c r="B89" s="2443"/>
      <c r="C89" s="2441"/>
      <c r="D89" s="2428"/>
      <c r="E89" s="2428"/>
      <c r="F89" s="2428"/>
      <c r="G89" s="2429"/>
    </row>
    <row r="90" spans="2:7" ht="16.149999999999999" customHeight="1">
      <c r="B90" s="2443" t="s">
        <v>7</v>
      </c>
      <c r="C90" s="2441" t="s">
        <v>1234</v>
      </c>
      <c r="D90" s="1373" t="s">
        <v>3741</v>
      </c>
      <c r="E90" s="2427" t="s">
        <v>3743</v>
      </c>
      <c r="F90" s="2428"/>
      <c r="G90" s="2430">
        <v>990</v>
      </c>
    </row>
    <row r="91" spans="2:7" ht="15">
      <c r="B91" s="2443"/>
      <c r="C91" s="2441" t="s">
        <v>11</v>
      </c>
      <c r="D91" s="2428" t="s">
        <v>11</v>
      </c>
      <c r="E91" s="2428" t="s">
        <v>11</v>
      </c>
      <c r="F91" s="2428"/>
      <c r="G91" s="2430" t="s">
        <v>11</v>
      </c>
    </row>
    <row r="92" spans="2:7" ht="15.4" thickBot="1">
      <c r="B92" s="2444"/>
      <c r="C92" s="2441"/>
      <c r="D92" s="2431"/>
      <c r="E92" s="2431"/>
      <c r="F92" s="2431"/>
      <c r="G92" s="2430"/>
    </row>
  </sheetData>
  <sheetProtection formatCells="0" formatColumns="0" formatRows="0" insertColumns="0" insertRows="0" insertHyperlinks="0" deleteColumns="0" deleteRows="0" sort="0" autoFilter="0" pivotTables="0"/>
  <mergeCells count="37">
    <mergeCell ref="B87:C87"/>
    <mergeCell ref="B88:B89"/>
    <mergeCell ref="B90:B92"/>
    <mergeCell ref="B19:C19"/>
    <mergeCell ref="B20:B21"/>
    <mergeCell ref="B37:B38"/>
    <mergeCell ref="B39:B43"/>
    <mergeCell ref="B1:D1"/>
    <mergeCell ref="B26:B27"/>
    <mergeCell ref="B83:B84"/>
    <mergeCell ref="B59:B60"/>
    <mergeCell ref="B61:B62"/>
    <mergeCell ref="B64:C64"/>
    <mergeCell ref="B65:B67"/>
    <mergeCell ref="B69:B70"/>
    <mergeCell ref="B72:C72"/>
    <mergeCell ref="B73:B74"/>
    <mergeCell ref="B76:C76"/>
    <mergeCell ref="B77:B78"/>
    <mergeCell ref="B80:C80"/>
    <mergeCell ref="B81:B82"/>
    <mergeCell ref="B54:B56"/>
    <mergeCell ref="B29:C29"/>
    <mergeCell ref="B30:B31"/>
    <mergeCell ref="B32:B33"/>
    <mergeCell ref="B4:C4"/>
    <mergeCell ref="B5:C5"/>
    <mergeCell ref="B6:B7"/>
    <mergeCell ref="B9:C9"/>
    <mergeCell ref="B10:B14"/>
    <mergeCell ref="B45:C45"/>
    <mergeCell ref="B46:B47"/>
    <mergeCell ref="B48:B50"/>
    <mergeCell ref="B52:C52"/>
    <mergeCell ref="B15:B17"/>
    <mergeCell ref="B22:B23"/>
    <mergeCell ref="B25:C25"/>
  </mergeCells>
  <hyperlinks>
    <hyperlink ref="A1" location="Contents!A1" display="Contents" xr:uid="{81193A02-DDB8-4BBD-B685-0A3D0FC61C47}"/>
  </hyperlinks>
  <pageMargins left="0.7" right="0.7" top="0.75" bottom="0.75" header="0.3" footer="0.3"/>
  <pageSetup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3">
    <tabColor theme="1" tint="4.9989318521683403E-2"/>
  </sheetPr>
  <dimension ref="A1:N414"/>
  <sheetViews>
    <sheetView topLeftCell="A390" zoomScale="80" zoomScaleNormal="80" workbookViewId="0">
      <selection activeCell="D408" sqref="D408"/>
    </sheetView>
  </sheetViews>
  <sheetFormatPr defaultRowHeight="14.25"/>
  <cols>
    <col min="2" max="2" width="3.73046875" bestFit="1" customWidth="1"/>
    <col min="3" max="3" width="19" customWidth="1"/>
    <col min="4" max="4" width="127.73046875" bestFit="1" customWidth="1"/>
    <col min="5" max="5" width="23.3984375" customWidth="1"/>
    <col min="6" max="6" width="51.1328125" customWidth="1"/>
    <col min="7" max="7" width="11.73046875" style="2" customWidth="1"/>
  </cols>
  <sheetData>
    <row r="1" spans="1:7" ht="14.65" thickBot="1">
      <c r="A1" s="239" t="s">
        <v>742</v>
      </c>
      <c r="B1" s="2180" t="s">
        <v>1855</v>
      </c>
      <c r="C1" s="2181"/>
      <c r="D1" s="2182"/>
      <c r="E1" s="770">
        <v>2024</v>
      </c>
      <c r="F1" s="772"/>
      <c r="G1" s="773"/>
    </row>
    <row r="2" spans="1:7" ht="14.65" thickBot="1">
      <c r="G2"/>
    </row>
    <row r="3" spans="1:7" ht="14.65" thickBot="1">
      <c r="B3" s="2152" t="s">
        <v>591</v>
      </c>
      <c r="C3" s="2153"/>
      <c r="D3" s="169" t="s">
        <v>590</v>
      </c>
      <c r="E3" s="169" t="s">
        <v>589</v>
      </c>
      <c r="F3" s="169"/>
      <c r="G3" s="1546"/>
    </row>
    <row r="4" spans="1:7" ht="15.75" customHeight="1" thickBot="1">
      <c r="B4" s="2173" t="s">
        <v>544</v>
      </c>
      <c r="C4" s="653" t="s">
        <v>4</v>
      </c>
      <c r="D4" s="654" t="s">
        <v>5</v>
      </c>
      <c r="E4" s="654" t="s">
        <v>23</v>
      </c>
      <c r="F4" s="654" t="s">
        <v>356</v>
      </c>
      <c r="G4" s="655" t="s">
        <v>6</v>
      </c>
    </row>
    <row r="5" spans="1:7">
      <c r="B5" s="2174"/>
      <c r="C5" s="179" t="s">
        <v>2241</v>
      </c>
      <c r="D5" s="152" t="s">
        <v>2242</v>
      </c>
      <c r="E5" s="152"/>
      <c r="F5" s="152"/>
      <c r="G5" s="445">
        <v>1633.92</v>
      </c>
    </row>
    <row r="6" spans="1:7">
      <c r="B6" s="2174"/>
      <c r="C6" s="12" t="s">
        <v>2243</v>
      </c>
      <c r="D6" s="8" t="s">
        <v>2244</v>
      </c>
      <c r="E6" s="8"/>
      <c r="F6" s="8"/>
      <c r="G6" s="7">
        <v>1693.55</v>
      </c>
    </row>
    <row r="7" spans="1:7">
      <c r="B7" s="2174"/>
      <c r="C7" s="12" t="s">
        <v>2248</v>
      </c>
      <c r="D7" s="8" t="s">
        <v>541</v>
      </c>
      <c r="E7" s="8"/>
      <c r="F7" s="8"/>
      <c r="G7" s="7">
        <v>611.79999999999995</v>
      </c>
    </row>
    <row r="8" spans="1:7">
      <c r="B8" s="2174"/>
      <c r="C8" t="s">
        <v>2249</v>
      </c>
      <c r="D8" s="8" t="s">
        <v>2250</v>
      </c>
      <c r="E8" s="8"/>
      <c r="F8" s="8"/>
      <c r="G8" s="7">
        <v>321</v>
      </c>
    </row>
    <row r="9" spans="1:7" ht="14.65" thickBot="1">
      <c r="B9" s="2175"/>
      <c r="C9" s="1"/>
      <c r="D9" s="23"/>
      <c r="E9" s="23"/>
      <c r="F9" s="23"/>
      <c r="G9" s="22"/>
    </row>
    <row r="10" spans="1:7" ht="14.65" thickBot="1">
      <c r="G10"/>
    </row>
    <row r="11" spans="1:7" ht="14.65" thickBot="1">
      <c r="B11" s="1579" t="s">
        <v>2877</v>
      </c>
      <c r="C11" s="1575"/>
      <c r="D11" s="1575" t="s">
        <v>2878</v>
      </c>
      <c r="E11" s="1578" t="s">
        <v>2879</v>
      </c>
      <c r="F11" s="1575"/>
      <c r="G11" s="1576" t="s">
        <v>2880</v>
      </c>
    </row>
    <row r="12" spans="1:7" ht="14.25" customHeight="1">
      <c r="B12" s="2204" t="s">
        <v>418</v>
      </c>
      <c r="C12" s="1577" t="s">
        <v>4</v>
      </c>
      <c r="D12" s="1031" t="s">
        <v>5</v>
      </c>
      <c r="E12" s="1031" t="s">
        <v>23</v>
      </c>
      <c r="F12" s="1031" t="s">
        <v>356</v>
      </c>
      <c r="G12" s="1031" t="s">
        <v>6</v>
      </c>
    </row>
    <row r="13" spans="1:7">
      <c r="B13" s="2205"/>
      <c r="C13" s="8" t="s">
        <v>2881</v>
      </c>
      <c r="D13" s="8" t="s">
        <v>2882</v>
      </c>
      <c r="E13" s="8" t="s">
        <v>2883</v>
      </c>
      <c r="F13" s="8" t="s">
        <v>2820</v>
      </c>
      <c r="G13" s="1580">
        <v>545.38</v>
      </c>
    </row>
    <row r="14" spans="1:7">
      <c r="B14" s="2205"/>
      <c r="C14" s="8" t="s">
        <v>2884</v>
      </c>
      <c r="D14" s="8" t="s">
        <v>2882</v>
      </c>
      <c r="E14" s="8" t="s">
        <v>2885</v>
      </c>
      <c r="F14" s="8" t="s">
        <v>2820</v>
      </c>
      <c r="G14" s="1580">
        <v>545.38</v>
      </c>
    </row>
    <row r="15" spans="1:7">
      <c r="B15" s="2205"/>
      <c r="C15" s="8" t="s">
        <v>2886</v>
      </c>
      <c r="D15" s="8" t="s">
        <v>2887</v>
      </c>
      <c r="E15" s="8" t="s">
        <v>2883</v>
      </c>
      <c r="F15" s="8" t="s">
        <v>2820</v>
      </c>
      <c r="G15" s="1580">
        <v>542.02</v>
      </c>
    </row>
    <row r="16" spans="1:7">
      <c r="B16" s="2205"/>
      <c r="C16" s="8" t="s">
        <v>2888</v>
      </c>
      <c r="D16" s="8" t="s">
        <v>2887</v>
      </c>
      <c r="E16" s="8" t="s">
        <v>2885</v>
      </c>
      <c r="F16" s="8" t="s">
        <v>2820</v>
      </c>
      <c r="G16" s="1580">
        <v>542.02</v>
      </c>
    </row>
    <row r="17" spans="2:7">
      <c r="B17" s="2205"/>
      <c r="C17" s="8" t="s">
        <v>2889</v>
      </c>
      <c r="D17" s="8" t="s">
        <v>2890</v>
      </c>
      <c r="E17" s="8" t="s">
        <v>2883</v>
      </c>
      <c r="F17" s="8" t="s">
        <v>2820</v>
      </c>
      <c r="G17" s="1580">
        <v>319.33</v>
      </c>
    </row>
    <row r="18" spans="2:7">
      <c r="B18" s="2205"/>
      <c r="C18" s="8" t="s">
        <v>2891</v>
      </c>
      <c r="D18" s="8" t="s">
        <v>2890</v>
      </c>
      <c r="E18" s="8" t="s">
        <v>2885</v>
      </c>
      <c r="F18" s="8" t="s">
        <v>2820</v>
      </c>
      <c r="G18" s="1580">
        <v>319.33</v>
      </c>
    </row>
    <row r="19" spans="2:7">
      <c r="B19" s="2205"/>
      <c r="C19" s="8"/>
      <c r="D19" s="8"/>
      <c r="E19" s="8"/>
      <c r="F19" s="8"/>
      <c r="G19" s="583"/>
    </row>
    <row r="20" spans="2:7">
      <c r="B20" s="2205"/>
      <c r="C20" s="8" t="s">
        <v>2892</v>
      </c>
      <c r="D20" s="8" t="s">
        <v>2893</v>
      </c>
      <c r="E20" s="8" t="s">
        <v>2894</v>
      </c>
      <c r="F20" s="8" t="s">
        <v>2895</v>
      </c>
      <c r="G20" s="1580">
        <v>339.2</v>
      </c>
    </row>
    <row r="21" spans="2:7" ht="14.65" thickBot="1">
      <c r="B21" s="2206"/>
      <c r="C21" s="23" t="s">
        <v>2896</v>
      </c>
      <c r="D21" s="23" t="s">
        <v>2897</v>
      </c>
      <c r="E21" s="23" t="s">
        <v>2898</v>
      </c>
      <c r="F21" s="23" t="s">
        <v>2899</v>
      </c>
      <c r="G21" s="1581">
        <v>142.86000000000001</v>
      </c>
    </row>
    <row r="22" spans="2:7" ht="14.65" thickBot="1">
      <c r="G22"/>
    </row>
    <row r="23" spans="2:7" ht="14.65" thickBot="1">
      <c r="B23" s="177" t="s">
        <v>588</v>
      </c>
      <c r="C23" s="176"/>
      <c r="D23" s="175" t="s">
        <v>587</v>
      </c>
      <c r="E23" s="175" t="s">
        <v>1246</v>
      </c>
      <c r="F23" s="174"/>
      <c r="G23" s="173" t="s">
        <v>586</v>
      </c>
    </row>
    <row r="24" spans="2:7" ht="14.65" thickBot="1">
      <c r="B24" s="2154" t="s">
        <v>585</v>
      </c>
      <c r="C24" s="163" t="s">
        <v>4</v>
      </c>
      <c r="D24" s="81" t="s">
        <v>5</v>
      </c>
      <c r="E24" s="81" t="s">
        <v>23</v>
      </c>
      <c r="F24" s="81" t="s">
        <v>584</v>
      </c>
      <c r="G24" s="162" t="s">
        <v>6</v>
      </c>
    </row>
    <row r="25" spans="2:7" ht="14.75" customHeight="1">
      <c r="B25" s="2155"/>
      <c r="C25" s="910" t="s">
        <v>1279</v>
      </c>
      <c r="D25" s="79" t="s">
        <v>1280</v>
      </c>
      <c r="E25" s="383" t="s">
        <v>3274</v>
      </c>
      <c r="F25" s="79" t="s">
        <v>1281</v>
      </c>
      <c r="G25" s="1614">
        <v>1380</v>
      </c>
    </row>
    <row r="26" spans="2:7">
      <c r="B26" s="2155"/>
      <c r="C26" s="910" t="s">
        <v>1282</v>
      </c>
      <c r="D26" s="79" t="s">
        <v>1280</v>
      </c>
      <c r="E26" s="383" t="s">
        <v>3274</v>
      </c>
      <c r="F26" s="79" t="s">
        <v>1281</v>
      </c>
      <c r="G26" s="1614">
        <v>1380</v>
      </c>
    </row>
    <row r="27" spans="2:7">
      <c r="B27" s="2155"/>
      <c r="C27" s="910" t="s">
        <v>1244</v>
      </c>
      <c r="D27" s="79" t="s">
        <v>3275</v>
      </c>
      <c r="E27" s="383" t="s">
        <v>3274</v>
      </c>
      <c r="F27" s="79" t="s">
        <v>3276</v>
      </c>
      <c r="G27" s="1615">
        <v>1780</v>
      </c>
    </row>
    <row r="28" spans="2:7">
      <c r="B28" s="2155"/>
      <c r="C28" s="910" t="s">
        <v>1245</v>
      </c>
      <c r="D28" s="79" t="s">
        <v>3277</v>
      </c>
      <c r="E28" s="383" t="s">
        <v>3274</v>
      </c>
      <c r="F28" s="79" t="s">
        <v>3278</v>
      </c>
      <c r="G28" s="1615">
        <v>1780</v>
      </c>
    </row>
    <row r="29" spans="2:7">
      <c r="B29" s="2155"/>
      <c r="C29" s="910" t="s">
        <v>1283</v>
      </c>
      <c r="D29" s="79" t="s">
        <v>3279</v>
      </c>
      <c r="E29" s="383" t="s">
        <v>3274</v>
      </c>
      <c r="F29" s="79" t="s">
        <v>3280</v>
      </c>
      <c r="G29" s="1614">
        <v>2420</v>
      </c>
    </row>
    <row r="30" spans="2:7">
      <c r="B30" s="2155"/>
      <c r="C30" s="45" t="s">
        <v>1285</v>
      </c>
      <c r="D30" s="8" t="s">
        <v>3281</v>
      </c>
      <c r="E30" s="383" t="s">
        <v>3274</v>
      </c>
      <c r="F30" s="79" t="s">
        <v>1284</v>
      </c>
      <c r="G30" s="1614">
        <v>2420</v>
      </c>
    </row>
    <row r="31" spans="2:7" ht="15.75" customHeight="1">
      <c r="B31" s="2155"/>
      <c r="C31" s="45" t="s">
        <v>3282</v>
      </c>
      <c r="D31" s="8" t="s">
        <v>3283</v>
      </c>
      <c r="E31" s="383" t="s">
        <v>3274</v>
      </c>
      <c r="F31" s="8" t="s">
        <v>3284</v>
      </c>
      <c r="G31" s="1614">
        <v>2780</v>
      </c>
    </row>
    <row r="32" spans="2:7" ht="15.75" customHeight="1">
      <c r="B32" s="2155"/>
      <c r="C32" s="45" t="s">
        <v>3285</v>
      </c>
      <c r="D32" s="8" t="s">
        <v>3286</v>
      </c>
      <c r="E32" s="383" t="s">
        <v>3274</v>
      </c>
      <c r="F32" s="8" t="s">
        <v>3284</v>
      </c>
      <c r="G32" s="1614">
        <v>2780</v>
      </c>
    </row>
    <row r="33" spans="2:7" ht="15.75" customHeight="1">
      <c r="B33" s="2155"/>
      <c r="C33" s="45" t="s">
        <v>1889</v>
      </c>
      <c r="D33" s="8" t="s">
        <v>3287</v>
      </c>
      <c r="E33" s="383" t="s">
        <v>3274</v>
      </c>
      <c r="F33" s="8"/>
      <c r="G33" s="1614">
        <v>2500</v>
      </c>
    </row>
    <row r="34" spans="2:7">
      <c r="B34" s="2155"/>
      <c r="C34" s="45" t="s">
        <v>1890</v>
      </c>
      <c r="D34" s="8" t="s">
        <v>3287</v>
      </c>
      <c r="E34" s="383" t="s">
        <v>3274</v>
      </c>
      <c r="F34" s="8"/>
      <c r="G34" s="1614">
        <v>2500</v>
      </c>
    </row>
    <row r="35" spans="2:7">
      <c r="B35" s="2155"/>
      <c r="C35" s="45" t="s">
        <v>3288</v>
      </c>
      <c r="D35" s="8" t="s">
        <v>3289</v>
      </c>
      <c r="E35" s="383" t="s">
        <v>3274</v>
      </c>
      <c r="F35" s="8"/>
      <c r="G35" s="1614">
        <v>2780</v>
      </c>
    </row>
    <row r="36" spans="2:7">
      <c r="B36" s="2155"/>
      <c r="C36" s="45" t="s">
        <v>3290</v>
      </c>
      <c r="D36" s="8" t="s">
        <v>3291</v>
      </c>
      <c r="E36" s="383" t="s">
        <v>3274</v>
      </c>
      <c r="F36" s="70"/>
      <c r="G36" s="1614">
        <v>2780</v>
      </c>
    </row>
    <row r="37" spans="2:7">
      <c r="B37" s="2155"/>
      <c r="C37" s="45" t="s">
        <v>3292</v>
      </c>
      <c r="D37" s="8" t="s">
        <v>3293</v>
      </c>
      <c r="E37" s="383" t="s">
        <v>3274</v>
      </c>
      <c r="F37" s="8"/>
      <c r="G37" s="1614">
        <v>2500</v>
      </c>
    </row>
    <row r="38" spans="2:7">
      <c r="B38" s="2155"/>
      <c r="C38" s="45" t="s">
        <v>3294</v>
      </c>
      <c r="D38" s="8" t="s">
        <v>3295</v>
      </c>
      <c r="E38" s="383" t="s">
        <v>3274</v>
      </c>
      <c r="F38" s="8"/>
      <c r="G38" s="1614">
        <v>2500</v>
      </c>
    </row>
    <row r="39" spans="2:7">
      <c r="B39" s="2155"/>
      <c r="C39" s="45" t="s">
        <v>3296</v>
      </c>
      <c r="D39" s="70" t="s">
        <v>3297</v>
      </c>
      <c r="E39" s="383" t="s">
        <v>3274</v>
      </c>
      <c r="F39" s="70"/>
      <c r="G39" s="1614">
        <v>2780</v>
      </c>
    </row>
    <row r="40" spans="2:7">
      <c r="B40" s="2155"/>
      <c r="C40" s="45" t="s">
        <v>3298</v>
      </c>
      <c r="D40" s="70" t="s">
        <v>3297</v>
      </c>
      <c r="E40" s="383" t="s">
        <v>3274</v>
      </c>
      <c r="F40" s="70"/>
      <c r="G40" s="1614">
        <v>2780</v>
      </c>
    </row>
    <row r="41" spans="2:7">
      <c r="B41" s="2155"/>
      <c r="C41" s="45" t="s">
        <v>3299</v>
      </c>
      <c r="D41" s="70" t="s">
        <v>3300</v>
      </c>
      <c r="E41" s="383" t="s">
        <v>3274</v>
      </c>
      <c r="F41" s="70"/>
      <c r="G41" s="1614">
        <v>2780</v>
      </c>
    </row>
    <row r="42" spans="2:7">
      <c r="B42" s="2155"/>
      <c r="C42" s="45" t="s">
        <v>3301</v>
      </c>
      <c r="D42" s="70" t="s">
        <v>3297</v>
      </c>
      <c r="E42" s="383" t="s">
        <v>3274</v>
      </c>
      <c r="F42" s="70"/>
      <c r="G42" s="1614">
        <v>2780</v>
      </c>
    </row>
    <row r="43" spans="2:7">
      <c r="B43" s="2155"/>
      <c r="C43" s="45" t="s">
        <v>3302</v>
      </c>
      <c r="D43" s="70" t="s">
        <v>3303</v>
      </c>
      <c r="E43" s="383" t="s">
        <v>3274</v>
      </c>
      <c r="F43" s="70"/>
      <c r="G43" s="1614">
        <v>2780</v>
      </c>
    </row>
    <row r="44" spans="2:7">
      <c r="B44" s="2155"/>
      <c r="C44" s="45" t="s">
        <v>3304</v>
      </c>
      <c r="D44" s="70" t="s">
        <v>3297</v>
      </c>
      <c r="E44" s="383" t="s">
        <v>3274</v>
      </c>
      <c r="F44" s="70"/>
      <c r="G44" s="1614">
        <v>2780</v>
      </c>
    </row>
    <row r="45" spans="2:7">
      <c r="B45" s="2155"/>
      <c r="C45" s="1617" t="s">
        <v>3305</v>
      </c>
      <c r="D45" s="1609" t="s">
        <v>3306</v>
      </c>
      <c r="E45" s="1618" t="s">
        <v>3274</v>
      </c>
      <c r="F45" s="1609"/>
      <c r="G45" s="1619">
        <v>2000</v>
      </c>
    </row>
    <row r="46" spans="2:7">
      <c r="B46" s="2155"/>
      <c r="C46" s="1617" t="s">
        <v>3307</v>
      </c>
      <c r="D46" s="1609" t="s">
        <v>3306</v>
      </c>
      <c r="E46" s="1618" t="s">
        <v>3274</v>
      </c>
      <c r="F46" s="1609"/>
      <c r="G46" s="1619">
        <v>2000</v>
      </c>
    </row>
    <row r="47" spans="2:7">
      <c r="B47" s="2155"/>
      <c r="C47" s="1617" t="s">
        <v>3308</v>
      </c>
      <c r="D47" s="1609" t="s">
        <v>3309</v>
      </c>
      <c r="E47" s="1618" t="s">
        <v>3274</v>
      </c>
      <c r="F47" s="1609"/>
      <c r="G47" s="1619">
        <v>2600</v>
      </c>
    </row>
    <row r="48" spans="2:7">
      <c r="B48" s="2155"/>
      <c r="C48" s="1617" t="s">
        <v>3310</v>
      </c>
      <c r="D48" s="1609" t="s">
        <v>3311</v>
      </c>
      <c r="E48" s="1618" t="s">
        <v>3274</v>
      </c>
      <c r="F48" s="1609"/>
      <c r="G48" s="1619">
        <v>2600</v>
      </c>
    </row>
    <row r="49" spans="2:7">
      <c r="B49" s="2155"/>
      <c r="C49" s="1617" t="s">
        <v>3312</v>
      </c>
      <c r="D49" s="1609" t="s">
        <v>3313</v>
      </c>
      <c r="E49" s="1618" t="s">
        <v>3274</v>
      </c>
      <c r="F49" s="1609"/>
      <c r="G49" s="1619">
        <v>2000</v>
      </c>
    </row>
    <row r="50" spans="2:7">
      <c r="B50" s="2155"/>
      <c r="C50" s="1617" t="s">
        <v>3314</v>
      </c>
      <c r="D50" s="1609" t="s">
        <v>3313</v>
      </c>
      <c r="E50" s="1618" t="s">
        <v>3274</v>
      </c>
      <c r="F50" s="1609"/>
      <c r="G50" s="1619">
        <v>2000</v>
      </c>
    </row>
    <row r="51" spans="2:7">
      <c r="B51" s="2155"/>
      <c r="C51" s="45" t="s">
        <v>1286</v>
      </c>
      <c r="D51" s="70" t="s">
        <v>1289</v>
      </c>
      <c r="E51" s="383" t="s">
        <v>3274</v>
      </c>
      <c r="F51" s="70"/>
      <c r="G51" s="1615">
        <v>650</v>
      </c>
    </row>
    <row r="52" spans="2:7">
      <c r="B52" s="2155"/>
      <c r="C52" s="45" t="s">
        <v>1287</v>
      </c>
      <c r="D52" s="70" t="s">
        <v>1891</v>
      </c>
      <c r="E52" s="383" t="s">
        <v>3274</v>
      </c>
      <c r="F52" s="70"/>
      <c r="G52" s="1615">
        <v>400</v>
      </c>
    </row>
    <row r="53" spans="2:7">
      <c r="B53" s="2155"/>
      <c r="C53" s="45" t="s">
        <v>1243</v>
      </c>
      <c r="D53" s="70" t="s">
        <v>1290</v>
      </c>
      <c r="E53" s="383" t="s">
        <v>3274</v>
      </c>
      <c r="F53" s="70"/>
      <c r="G53" s="1615">
        <v>400</v>
      </c>
    </row>
    <row r="54" spans="2:7">
      <c r="B54" s="2155"/>
      <c r="C54" s="446" t="s">
        <v>1892</v>
      </c>
      <c r="D54" s="70" t="s">
        <v>1893</v>
      </c>
      <c r="E54" s="451" t="s">
        <v>3274</v>
      </c>
      <c r="F54" s="70"/>
      <c r="G54" s="1616">
        <v>600</v>
      </c>
    </row>
    <row r="55" spans="2:7">
      <c r="B55" s="2155"/>
      <c r="C55" s="1610" t="s">
        <v>3315</v>
      </c>
      <c r="D55" s="1611" t="s">
        <v>3316</v>
      </c>
      <c r="E55" s="1612" t="s">
        <v>3274</v>
      </c>
      <c r="F55" s="1611"/>
      <c r="G55" s="1613">
        <v>1300</v>
      </c>
    </row>
    <row r="56" spans="2:7">
      <c r="B56" s="2155"/>
      <c r="C56" s="1610" t="s">
        <v>3317</v>
      </c>
      <c r="D56" s="1611" t="s">
        <v>3316</v>
      </c>
      <c r="E56" s="1612" t="s">
        <v>3274</v>
      </c>
      <c r="F56" s="1611"/>
      <c r="G56" s="1613">
        <v>1300</v>
      </c>
    </row>
    <row r="57" spans="2:7">
      <c r="B57" s="2155"/>
      <c r="C57" s="1610" t="s">
        <v>1902</v>
      </c>
      <c r="D57" s="1611" t="s">
        <v>3318</v>
      </c>
      <c r="E57" s="1612" t="s">
        <v>3274</v>
      </c>
      <c r="F57" s="1611"/>
      <c r="G57" s="1613">
        <v>1300</v>
      </c>
    </row>
    <row r="58" spans="2:7">
      <c r="B58" s="2155"/>
      <c r="C58" s="153" t="s">
        <v>1897</v>
      </c>
      <c r="D58" s="79" t="s">
        <v>1894</v>
      </c>
      <c r="E58" s="79"/>
      <c r="F58" s="79" t="s">
        <v>1288</v>
      </c>
      <c r="G58" s="161">
        <v>1300</v>
      </c>
    </row>
    <row r="59" spans="2:7">
      <c r="B59" s="2155"/>
      <c r="C59" s="153" t="s">
        <v>1898</v>
      </c>
      <c r="D59" s="79" t="s">
        <v>1894</v>
      </c>
      <c r="E59" s="79"/>
      <c r="F59" s="79" t="s">
        <v>1288</v>
      </c>
      <c r="G59" s="161">
        <v>1300</v>
      </c>
    </row>
    <row r="60" spans="2:7">
      <c r="B60" s="2155"/>
      <c r="C60" s="153" t="s">
        <v>1899</v>
      </c>
      <c r="D60" s="79" t="s">
        <v>1894</v>
      </c>
      <c r="E60" s="79"/>
      <c r="F60" s="79" t="s">
        <v>1288</v>
      </c>
      <c r="G60" s="161">
        <v>1300</v>
      </c>
    </row>
    <row r="61" spans="2:7">
      <c r="B61" s="2155"/>
      <c r="C61" s="153" t="s">
        <v>1900</v>
      </c>
      <c r="D61" s="79" t="s">
        <v>1894</v>
      </c>
      <c r="E61" s="79"/>
      <c r="F61" s="79" t="s">
        <v>1288</v>
      </c>
      <c r="G61" s="161">
        <v>1300</v>
      </c>
    </row>
    <row r="62" spans="2:7">
      <c r="B62" s="2155"/>
      <c r="C62" s="153" t="s">
        <v>1901</v>
      </c>
      <c r="D62" s="79" t="s">
        <v>1894</v>
      </c>
      <c r="E62" s="79"/>
      <c r="F62" s="79" t="s">
        <v>1288</v>
      </c>
      <c r="G62" s="161">
        <v>1300</v>
      </c>
    </row>
    <row r="63" spans="2:7">
      <c r="B63" s="2155"/>
      <c r="C63" s="153" t="s">
        <v>1902</v>
      </c>
      <c r="D63" s="79" t="s">
        <v>1894</v>
      </c>
      <c r="E63" s="79"/>
      <c r="F63" s="79" t="s">
        <v>1288</v>
      </c>
      <c r="G63" s="161">
        <v>1300</v>
      </c>
    </row>
    <row r="64" spans="2:7">
      <c r="B64" s="2155"/>
      <c r="C64" s="153" t="s">
        <v>1903</v>
      </c>
      <c r="D64" s="79" t="s">
        <v>1894</v>
      </c>
      <c r="E64" s="79"/>
      <c r="F64" s="79" t="s">
        <v>1288</v>
      </c>
      <c r="G64" s="161">
        <v>1300</v>
      </c>
    </row>
    <row r="65" spans="2:7">
      <c r="B65" s="2155"/>
      <c r="C65" s="153" t="s">
        <v>1904</v>
      </c>
      <c r="D65" s="79" t="s">
        <v>1894</v>
      </c>
      <c r="E65" s="79"/>
      <c r="F65" s="79" t="s">
        <v>1288</v>
      </c>
      <c r="G65" s="161">
        <v>1300</v>
      </c>
    </row>
    <row r="66" spans="2:7">
      <c r="B66" s="2155"/>
      <c r="C66" s="153" t="s">
        <v>1905</v>
      </c>
      <c r="D66" s="79" t="s">
        <v>1894</v>
      </c>
      <c r="E66" s="79"/>
      <c r="F66" s="79" t="s">
        <v>1288</v>
      </c>
      <c r="G66" s="161">
        <v>1300</v>
      </c>
    </row>
    <row r="67" spans="2:7">
      <c r="B67" s="2155"/>
      <c r="C67" s="153" t="s">
        <v>1906</v>
      </c>
      <c r="D67" s="79" t="s">
        <v>1894</v>
      </c>
      <c r="E67" s="79"/>
      <c r="F67" s="79" t="s">
        <v>1288</v>
      </c>
      <c r="G67" s="161">
        <v>1300</v>
      </c>
    </row>
    <row r="68" spans="2:7">
      <c r="B68" s="2155"/>
      <c r="C68" s="153" t="s">
        <v>1907</v>
      </c>
      <c r="D68" s="79" t="s">
        <v>1894</v>
      </c>
      <c r="E68" s="79"/>
      <c r="F68" s="79" t="s">
        <v>1288</v>
      </c>
      <c r="G68" s="161">
        <v>1300</v>
      </c>
    </row>
    <row r="69" spans="2:7">
      <c r="B69" s="2155"/>
      <c r="C69" s="153" t="s">
        <v>1908</v>
      </c>
      <c r="D69" s="79" t="s">
        <v>1894</v>
      </c>
      <c r="E69" s="79"/>
      <c r="F69" s="79" t="s">
        <v>1288</v>
      </c>
      <c r="G69" s="161">
        <v>1300</v>
      </c>
    </row>
    <row r="70" spans="2:7">
      <c r="B70" s="2155"/>
      <c r="C70" s="153" t="s">
        <v>1909</v>
      </c>
      <c r="D70" s="79" t="s">
        <v>1894</v>
      </c>
      <c r="E70" s="79"/>
      <c r="F70" s="79" t="s">
        <v>1288</v>
      </c>
      <c r="G70" s="161">
        <v>1300</v>
      </c>
    </row>
    <row r="71" spans="2:7">
      <c r="B71" s="2155"/>
      <c r="C71" s="12" t="s">
        <v>1910</v>
      </c>
      <c r="D71" s="8" t="s">
        <v>1894</v>
      </c>
      <c r="E71" s="8"/>
      <c r="F71" s="79" t="s">
        <v>1288</v>
      </c>
      <c r="G71" s="7">
        <v>1300</v>
      </c>
    </row>
    <row r="72" spans="2:7" ht="14.65" thickBot="1">
      <c r="B72" s="2156"/>
      <c r="D72" s="23"/>
      <c r="E72" s="8"/>
      <c r="F72" s="23"/>
      <c r="G72" s="7"/>
    </row>
    <row r="73" spans="2:7" ht="14.65" thickBot="1">
      <c r="B73" s="2154" t="s">
        <v>418</v>
      </c>
      <c r="C73" s="150" t="s">
        <v>4</v>
      </c>
      <c r="D73" s="151" t="s">
        <v>5</v>
      </c>
      <c r="E73" s="151" t="s">
        <v>8</v>
      </c>
      <c r="F73" s="151" t="s">
        <v>583</v>
      </c>
      <c r="G73" s="167" t="s">
        <v>6</v>
      </c>
    </row>
    <row r="74" spans="2:7" ht="14.75" customHeight="1">
      <c r="B74" s="2155"/>
      <c r="C74" s="153" t="s">
        <v>582</v>
      </c>
      <c r="D74" s="79" t="s">
        <v>1911</v>
      </c>
      <c r="E74" s="788"/>
      <c r="F74" s="79" t="s">
        <v>1288</v>
      </c>
      <c r="G74" s="161">
        <v>850</v>
      </c>
    </row>
    <row r="75" spans="2:7">
      <c r="B75" s="2155"/>
      <c r="C75" s="153" t="s">
        <v>582</v>
      </c>
      <c r="D75" s="79" t="s">
        <v>1912</v>
      </c>
      <c r="E75" s="788"/>
      <c r="F75" s="79" t="s">
        <v>1288</v>
      </c>
      <c r="G75" s="161">
        <v>850</v>
      </c>
    </row>
    <row r="76" spans="2:7">
      <c r="B76" s="2155"/>
      <c r="C76" s="153" t="s">
        <v>582</v>
      </c>
      <c r="D76" s="79" t="s">
        <v>1913</v>
      </c>
      <c r="E76" s="788"/>
      <c r="F76" s="79" t="s">
        <v>1288</v>
      </c>
      <c r="G76" s="161">
        <v>850</v>
      </c>
    </row>
    <row r="77" spans="2:7">
      <c r="B77" s="2155"/>
      <c r="C77" s="153" t="s">
        <v>581</v>
      </c>
      <c r="D77" s="79" t="s">
        <v>1914</v>
      </c>
      <c r="E77" s="788"/>
      <c r="F77" s="79" t="s">
        <v>1288</v>
      </c>
      <c r="G77" s="161">
        <v>850</v>
      </c>
    </row>
    <row r="78" spans="2:7">
      <c r="B78" s="2155"/>
      <c r="C78" s="153" t="s">
        <v>580</v>
      </c>
      <c r="D78" s="79" t="s">
        <v>1914</v>
      </c>
      <c r="E78" s="788"/>
      <c r="F78" s="79" t="s">
        <v>1288</v>
      </c>
      <c r="G78" s="161">
        <v>850</v>
      </c>
    </row>
    <row r="79" spans="2:7" ht="14.65" thickBot="1">
      <c r="B79" s="2156"/>
      <c r="C79" s="1"/>
      <c r="D79" s="23"/>
      <c r="E79" s="23"/>
      <c r="F79" s="23"/>
      <c r="G79" s="22"/>
    </row>
    <row r="80" spans="2:7" ht="14.65" thickBot="1">
      <c r="G80"/>
    </row>
    <row r="81" spans="2:9" ht="14.65" thickBot="1">
      <c r="B81" s="2189" t="s">
        <v>208</v>
      </c>
      <c r="C81" s="2190"/>
      <c r="D81" s="171" t="s">
        <v>124</v>
      </c>
      <c r="E81" s="171" t="s">
        <v>11</v>
      </c>
      <c r="F81" s="171"/>
      <c r="G81" s="1551"/>
    </row>
    <row r="82" spans="2:9" ht="14.65" thickBot="1">
      <c r="B82" s="2191" t="s">
        <v>544</v>
      </c>
      <c r="C82" s="163" t="s">
        <v>4</v>
      </c>
      <c r="D82" s="81" t="s">
        <v>5</v>
      </c>
      <c r="E82" s="81" t="s">
        <v>23</v>
      </c>
      <c r="F82" s="556" t="s">
        <v>356</v>
      </c>
      <c r="G82" s="593" t="s">
        <v>6</v>
      </c>
    </row>
    <row r="83" spans="2:9" ht="14.75" customHeight="1">
      <c r="B83" s="2192"/>
      <c r="C83" s="80" t="s">
        <v>578</v>
      </c>
      <c r="D83" s="79" t="s">
        <v>577</v>
      </c>
      <c r="E83" s="79" t="s">
        <v>11</v>
      </c>
      <c r="F83" s="79" t="s">
        <v>11</v>
      </c>
      <c r="G83" s="592">
        <v>437</v>
      </c>
    </row>
    <row r="84" spans="2:9">
      <c r="B84" s="2192"/>
      <c r="C84" s="29" t="s">
        <v>576</v>
      </c>
      <c r="D84" s="79" t="s">
        <v>575</v>
      </c>
      <c r="E84" s="79" t="s">
        <v>11</v>
      </c>
      <c r="F84" s="8" t="s">
        <v>11</v>
      </c>
      <c r="G84" s="590">
        <v>799</v>
      </c>
    </row>
    <row r="85" spans="2:9">
      <c r="B85" s="2192"/>
      <c r="C85" s="29" t="s">
        <v>574</v>
      </c>
      <c r="D85" s="79" t="s">
        <v>573</v>
      </c>
      <c r="E85" s="79" t="s">
        <v>11</v>
      </c>
      <c r="F85" s="168" t="s">
        <v>11</v>
      </c>
      <c r="G85" s="590">
        <v>220</v>
      </c>
    </row>
    <row r="86" spans="2:9">
      <c r="B86" s="2192"/>
      <c r="C86" s="29" t="s">
        <v>572</v>
      </c>
      <c r="D86" s="79" t="s">
        <v>571</v>
      </c>
      <c r="E86" s="79"/>
      <c r="F86" s="168"/>
      <c r="G86" s="590">
        <v>556</v>
      </c>
      <c r="H86" s="2"/>
    </row>
    <row r="87" spans="2:9">
      <c r="B87" s="2192"/>
      <c r="C87" s="29" t="s">
        <v>570</v>
      </c>
      <c r="D87" s="8" t="s">
        <v>569</v>
      </c>
      <c r="E87" s="79" t="s">
        <v>11</v>
      </c>
      <c r="F87" s="8" t="s">
        <v>11</v>
      </c>
      <c r="G87" s="590">
        <v>125</v>
      </c>
    </row>
    <row r="88" spans="2:9" ht="14.65" thickBot="1">
      <c r="B88" s="2192"/>
      <c r="C88" s="29" t="s">
        <v>568</v>
      </c>
      <c r="D88" s="8" t="s">
        <v>567</v>
      </c>
      <c r="E88" s="8" t="s">
        <v>11</v>
      </c>
      <c r="F88" s="8"/>
      <c r="G88" s="590">
        <v>695</v>
      </c>
    </row>
    <row r="89" spans="2:9" ht="14.65" thickBot="1">
      <c r="B89" s="2191" t="s">
        <v>418</v>
      </c>
      <c r="C89" s="150" t="s">
        <v>4</v>
      </c>
      <c r="D89" s="151" t="s">
        <v>5</v>
      </c>
      <c r="E89" s="151" t="s">
        <v>8</v>
      </c>
      <c r="F89" s="151" t="s">
        <v>356</v>
      </c>
      <c r="G89" s="1557" t="s">
        <v>6</v>
      </c>
    </row>
    <row r="90" spans="2:9" ht="14.75" customHeight="1">
      <c r="B90" s="2192"/>
      <c r="C90" s="153" t="s">
        <v>566</v>
      </c>
      <c r="D90" s="79" t="s">
        <v>565</v>
      </c>
      <c r="E90" s="79" t="s">
        <v>11</v>
      </c>
      <c r="F90" s="79" t="s">
        <v>11</v>
      </c>
      <c r="G90" s="590">
        <v>340</v>
      </c>
      <c r="I90" s="589"/>
    </row>
    <row r="91" spans="2:9">
      <c r="B91" s="2192"/>
      <c r="C91" s="12" t="s">
        <v>564</v>
      </c>
      <c r="D91" s="79" t="s">
        <v>563</v>
      </c>
      <c r="E91" s="8" t="s">
        <v>11</v>
      </c>
      <c r="F91" s="8" t="s">
        <v>536</v>
      </c>
      <c r="G91" s="590">
        <v>650</v>
      </c>
    </row>
    <row r="92" spans="2:9" ht="14.65" thickBot="1">
      <c r="B92" s="2193"/>
      <c r="C92" s="1" t="s">
        <v>562</v>
      </c>
      <c r="D92" s="23" t="s">
        <v>561</v>
      </c>
      <c r="E92" s="23" t="s">
        <v>11</v>
      </c>
      <c r="F92" s="23" t="s">
        <v>11</v>
      </c>
      <c r="G92" s="591">
        <v>700</v>
      </c>
    </row>
    <row r="93" spans="2:9" ht="14.65" thickBot="1">
      <c r="G93"/>
    </row>
    <row r="94" spans="2:9" ht="14.65" thickBot="1">
      <c r="B94" s="1915" t="s">
        <v>2082</v>
      </c>
      <c r="C94" s="1917"/>
      <c r="D94" s="845" t="s">
        <v>124</v>
      </c>
      <c r="E94" s="845" t="s">
        <v>11</v>
      </c>
      <c r="F94" s="845"/>
      <c r="G94" s="846"/>
    </row>
    <row r="95" spans="2:9" ht="14.65" thickBot="1">
      <c r="B95" s="2163" t="s">
        <v>544</v>
      </c>
      <c r="C95" s="163" t="s">
        <v>4</v>
      </c>
      <c r="D95" s="81" t="s">
        <v>5</v>
      </c>
      <c r="E95" s="81" t="s">
        <v>23</v>
      </c>
      <c r="F95" s="556" t="s">
        <v>356</v>
      </c>
      <c r="G95" s="593" t="s">
        <v>6</v>
      </c>
    </row>
    <row r="96" spans="2:9" ht="14.75" customHeight="1">
      <c r="B96" s="2164"/>
      <c r="C96" s="80" t="s">
        <v>2083</v>
      </c>
      <c r="D96" s="79" t="s">
        <v>2084</v>
      </c>
      <c r="E96" s="79" t="s">
        <v>11</v>
      </c>
      <c r="F96" s="79" t="s">
        <v>11</v>
      </c>
      <c r="G96" s="592">
        <v>650</v>
      </c>
    </row>
    <row r="97" spans="2:9">
      <c r="B97" s="2164"/>
      <c r="C97" s="29" t="s">
        <v>2085</v>
      </c>
      <c r="D97" s="79" t="s">
        <v>2086</v>
      </c>
      <c r="E97" s="79" t="s">
        <v>11</v>
      </c>
      <c r="F97" s="8" t="s">
        <v>11</v>
      </c>
      <c r="G97" s="590">
        <v>650</v>
      </c>
    </row>
    <row r="98" spans="2:9">
      <c r="B98" s="2164"/>
      <c r="C98" s="29" t="s">
        <v>2087</v>
      </c>
      <c r="D98" s="79" t="s">
        <v>2086</v>
      </c>
      <c r="E98" s="79" t="s">
        <v>11</v>
      </c>
      <c r="F98" s="168" t="s">
        <v>11</v>
      </c>
      <c r="G98" s="590">
        <v>650</v>
      </c>
    </row>
    <row r="99" spans="2:9">
      <c r="B99" s="2164"/>
      <c r="C99" s="29" t="s">
        <v>2088</v>
      </c>
      <c r="D99" s="79" t="s">
        <v>2089</v>
      </c>
      <c r="E99" s="79"/>
      <c r="F99" s="168"/>
      <c r="G99" s="590">
        <v>399</v>
      </c>
      <c r="H99" s="2"/>
    </row>
    <row r="100" spans="2:9">
      <c r="B100" s="2164"/>
      <c r="C100" s="29" t="s">
        <v>2090</v>
      </c>
      <c r="D100" s="79" t="s">
        <v>2091</v>
      </c>
      <c r="E100" s="79"/>
      <c r="F100" s="168"/>
      <c r="G100" s="590">
        <v>399</v>
      </c>
    </row>
    <row r="101" spans="2:9">
      <c r="B101" s="2164"/>
      <c r="C101" s="29" t="s">
        <v>2092</v>
      </c>
      <c r="D101" s="8" t="s">
        <v>2093</v>
      </c>
      <c r="E101" s="79" t="s">
        <v>11</v>
      </c>
      <c r="F101" s="8" t="s">
        <v>11</v>
      </c>
      <c r="G101" s="590">
        <v>399</v>
      </c>
    </row>
    <row r="102" spans="2:9" ht="14.65" thickBot="1">
      <c r="B102" s="2164"/>
      <c r="C102" s="29" t="s">
        <v>2094</v>
      </c>
      <c r="D102" s="8" t="s">
        <v>2095</v>
      </c>
      <c r="E102" s="79"/>
      <c r="F102" s="8"/>
      <c r="G102" s="590">
        <v>375</v>
      </c>
    </row>
    <row r="103" spans="2:9" ht="14.65" thickBot="1">
      <c r="B103" s="2164"/>
      <c r="C103" s="150" t="s">
        <v>4</v>
      </c>
      <c r="D103" s="151" t="s">
        <v>5</v>
      </c>
      <c r="E103" s="151" t="s">
        <v>8</v>
      </c>
      <c r="F103" s="151" t="s">
        <v>356</v>
      </c>
      <c r="G103" s="1557" t="s">
        <v>6</v>
      </c>
    </row>
    <row r="104" spans="2:9">
      <c r="B104" s="2164"/>
      <c r="C104" s="1584" t="s">
        <v>2940</v>
      </c>
      <c r="D104" s="1582" t="s">
        <v>2941</v>
      </c>
      <c r="E104" s="1582" t="s">
        <v>2949</v>
      </c>
      <c r="F104" s="1582" t="s">
        <v>2948</v>
      </c>
      <c r="G104" s="1586">
        <v>699.99</v>
      </c>
      <c r="I104" s="589"/>
    </row>
    <row r="105" spans="2:9">
      <c r="B105" s="2164"/>
      <c r="C105" s="1584" t="s">
        <v>2942</v>
      </c>
      <c r="D105" s="1582" t="s">
        <v>2943</v>
      </c>
      <c r="E105" s="1582" t="s">
        <v>2949</v>
      </c>
      <c r="F105" s="1582" t="s">
        <v>2948</v>
      </c>
      <c r="G105" s="1586">
        <v>699.99</v>
      </c>
    </row>
    <row r="106" spans="2:9">
      <c r="B106" s="2164"/>
      <c r="C106" s="1584" t="s">
        <v>2944</v>
      </c>
      <c r="D106" s="1582" t="s">
        <v>2945</v>
      </c>
      <c r="E106" s="1582" t="s">
        <v>2949</v>
      </c>
      <c r="F106" s="1582" t="s">
        <v>2948</v>
      </c>
      <c r="G106" s="1586">
        <v>699.99</v>
      </c>
    </row>
    <row r="107" spans="2:9" ht="14.65" thickBot="1">
      <c r="B107" s="2165"/>
      <c r="C107" s="1585" t="s">
        <v>2946</v>
      </c>
      <c r="D107" s="1583" t="s">
        <v>2947</v>
      </c>
      <c r="E107" s="1583" t="s">
        <v>2949</v>
      </c>
      <c r="F107" s="1583" t="s">
        <v>2948</v>
      </c>
      <c r="G107" s="1587">
        <v>699.99</v>
      </c>
    </row>
    <row r="108" spans="2:9" ht="14.65" thickBot="1">
      <c r="G108"/>
    </row>
    <row r="109" spans="2:9" ht="14.65" thickBot="1">
      <c r="B109" s="2194" t="s">
        <v>560</v>
      </c>
      <c r="C109" s="2195"/>
      <c r="D109" s="1550" t="s">
        <v>559</v>
      </c>
      <c r="E109" s="1550" t="s">
        <v>558</v>
      </c>
      <c r="F109" s="1550"/>
      <c r="G109" s="1549" t="s">
        <v>557</v>
      </c>
    </row>
    <row r="110" spans="2:9" ht="14.65" thickBot="1">
      <c r="B110" s="2196" t="s">
        <v>418</v>
      </c>
      <c r="C110" s="163" t="s">
        <v>4</v>
      </c>
      <c r="D110" s="81" t="s">
        <v>5</v>
      </c>
      <c r="E110" s="81" t="s">
        <v>23</v>
      </c>
      <c r="F110" s="81" t="s">
        <v>356</v>
      </c>
      <c r="G110" s="162" t="s">
        <v>6</v>
      </c>
    </row>
    <row r="111" spans="2:9" ht="15.75" customHeight="1">
      <c r="B111" s="2197"/>
      <c r="C111" s="1558" t="s">
        <v>556</v>
      </c>
      <c r="D111" s="1559" t="s">
        <v>778</v>
      </c>
      <c r="E111" s="1548" t="s">
        <v>466</v>
      </c>
      <c r="F111" s="9"/>
      <c r="G111" s="1560">
        <v>350</v>
      </c>
    </row>
    <row r="112" spans="2:9">
      <c r="B112" s="2197"/>
      <c r="C112" s="1558" t="s">
        <v>555</v>
      </c>
      <c r="D112" s="1559" t="s">
        <v>779</v>
      </c>
      <c r="E112" s="1548" t="s">
        <v>464</v>
      </c>
      <c r="F112" s="9"/>
      <c r="G112" s="1560">
        <v>260</v>
      </c>
    </row>
    <row r="113" spans="2:7">
      <c r="B113" s="2197"/>
      <c r="C113" s="1558" t="s">
        <v>554</v>
      </c>
      <c r="D113" s="1559" t="s">
        <v>780</v>
      </c>
      <c r="E113" s="8" t="s">
        <v>466</v>
      </c>
      <c r="F113" s="9"/>
      <c r="G113" s="1560">
        <v>260</v>
      </c>
    </row>
    <row r="114" spans="2:7">
      <c r="B114" s="2197"/>
      <c r="C114" s="1558" t="s">
        <v>553</v>
      </c>
      <c r="D114" s="1559" t="s">
        <v>781</v>
      </c>
      <c r="E114" s="1548" t="s">
        <v>471</v>
      </c>
      <c r="F114" s="9"/>
      <c r="G114" s="1560">
        <v>260</v>
      </c>
    </row>
    <row r="115" spans="2:7">
      <c r="B115" s="2197"/>
      <c r="C115" s="1558" t="s">
        <v>552</v>
      </c>
      <c r="D115" s="1559" t="s">
        <v>782</v>
      </c>
      <c r="E115" s="1548" t="s">
        <v>216</v>
      </c>
      <c r="F115" s="9"/>
      <c r="G115" s="1560">
        <v>260</v>
      </c>
    </row>
    <row r="116" spans="2:7" ht="15.75" customHeight="1">
      <c r="B116" s="2197"/>
      <c r="C116" s="1558" t="s">
        <v>783</v>
      </c>
      <c r="D116" s="1559" t="s">
        <v>784</v>
      </c>
      <c r="E116" s="1548" t="s">
        <v>216</v>
      </c>
      <c r="F116" s="9"/>
      <c r="G116" s="1560">
        <v>260</v>
      </c>
    </row>
    <row r="117" spans="2:7">
      <c r="B117" s="2197"/>
      <c r="C117" s="1558" t="s">
        <v>785</v>
      </c>
      <c r="D117" s="1559" t="s">
        <v>786</v>
      </c>
      <c r="E117" s="1548" t="s">
        <v>464</v>
      </c>
      <c r="F117" s="9"/>
      <c r="G117" s="1560">
        <v>260</v>
      </c>
    </row>
    <row r="118" spans="2:7" ht="15.75" customHeight="1">
      <c r="B118" s="2197"/>
      <c r="C118" s="1558" t="s">
        <v>787</v>
      </c>
      <c r="D118" s="1559" t="s">
        <v>788</v>
      </c>
      <c r="E118" s="1548" t="s">
        <v>466</v>
      </c>
      <c r="F118" s="9"/>
      <c r="G118" s="1560">
        <v>260</v>
      </c>
    </row>
    <row r="119" spans="2:7">
      <c r="B119" s="2197"/>
      <c r="C119" s="1558" t="s">
        <v>551</v>
      </c>
      <c r="D119" s="1559" t="s">
        <v>789</v>
      </c>
      <c r="E119" s="1548" t="s">
        <v>462</v>
      </c>
      <c r="F119" s="9"/>
      <c r="G119" s="1560">
        <v>180</v>
      </c>
    </row>
    <row r="120" spans="2:7">
      <c r="B120" s="2197"/>
      <c r="C120" s="1558" t="s">
        <v>790</v>
      </c>
      <c r="D120" s="1559" t="s">
        <v>791</v>
      </c>
      <c r="E120" s="1548" t="s">
        <v>471</v>
      </c>
      <c r="F120" s="9"/>
      <c r="G120" s="1560">
        <v>260</v>
      </c>
    </row>
    <row r="121" spans="2:7">
      <c r="B121" s="2197"/>
      <c r="C121" s="1558" t="s">
        <v>550</v>
      </c>
      <c r="D121" s="1561" t="s">
        <v>792</v>
      </c>
      <c r="E121" s="29" t="s">
        <v>466</v>
      </c>
      <c r="F121" s="170"/>
      <c r="G121" s="1562">
        <v>260</v>
      </c>
    </row>
    <row r="122" spans="2:7">
      <c r="B122" s="2197"/>
      <c r="C122" s="1558" t="s">
        <v>549</v>
      </c>
      <c r="D122" s="1559" t="s">
        <v>793</v>
      </c>
      <c r="E122" s="1548" t="s">
        <v>216</v>
      </c>
      <c r="F122" s="9"/>
      <c r="G122" s="1560">
        <v>95</v>
      </c>
    </row>
    <row r="123" spans="2:7">
      <c r="B123" s="2197"/>
      <c r="C123" s="1558" t="s">
        <v>548</v>
      </c>
      <c r="D123" s="1559" t="s">
        <v>794</v>
      </c>
      <c r="E123" s="1548" t="s">
        <v>464</v>
      </c>
      <c r="F123" s="9"/>
      <c r="G123" s="1560">
        <v>95</v>
      </c>
    </row>
    <row r="124" spans="2:7">
      <c r="B124" s="2197"/>
      <c r="C124" s="1558" t="s">
        <v>547</v>
      </c>
      <c r="D124" s="1559" t="s">
        <v>795</v>
      </c>
      <c r="E124" s="1548" t="s">
        <v>466</v>
      </c>
      <c r="F124" s="1547"/>
      <c r="G124" s="1560">
        <v>95</v>
      </c>
    </row>
    <row r="125" spans="2:7">
      <c r="B125" s="2197"/>
      <c r="C125" s="1558" t="s">
        <v>546</v>
      </c>
      <c r="D125" s="1559" t="s">
        <v>796</v>
      </c>
      <c r="E125" s="1548" t="s">
        <v>462</v>
      </c>
      <c r="F125" s="1547"/>
      <c r="G125" s="1560">
        <v>95</v>
      </c>
    </row>
    <row r="126" spans="2:7">
      <c r="B126" s="2197"/>
      <c r="C126" s="1563" t="s">
        <v>545</v>
      </c>
      <c r="D126" s="1559" t="s">
        <v>797</v>
      </c>
      <c r="E126" s="1548" t="s">
        <v>471</v>
      </c>
      <c r="F126" s="1547"/>
      <c r="G126" s="1560">
        <v>95</v>
      </c>
    </row>
    <row r="127" spans="2:7">
      <c r="B127" s="2197"/>
      <c r="C127" s="1563" t="s">
        <v>798</v>
      </c>
      <c r="D127" s="1559" t="s">
        <v>799</v>
      </c>
      <c r="E127" s="8" t="s">
        <v>533</v>
      </c>
      <c r="F127" s="8" t="s">
        <v>579</v>
      </c>
      <c r="G127" s="1560">
        <v>69</v>
      </c>
    </row>
    <row r="128" spans="2:7" ht="14.65" thickBot="1">
      <c r="B128" s="2198"/>
      <c r="C128" s="1564" t="s">
        <v>800</v>
      </c>
      <c r="D128" s="1565" t="s">
        <v>801</v>
      </c>
      <c r="E128" s="4" t="s">
        <v>533</v>
      </c>
      <c r="F128" s="4" t="s">
        <v>579</v>
      </c>
      <c r="G128" s="1566">
        <v>25</v>
      </c>
    </row>
    <row r="129" spans="2:7" ht="14.65" thickBot="1">
      <c r="G129"/>
    </row>
    <row r="130" spans="2:7" ht="14.65" thickBot="1">
      <c r="B130" s="2166" t="s">
        <v>2178</v>
      </c>
      <c r="C130" s="2167"/>
      <c r="D130" s="1470" t="s">
        <v>2179</v>
      </c>
      <c r="E130" s="2168" t="s">
        <v>2180</v>
      </c>
      <c r="F130" s="2169"/>
      <c r="G130" s="900"/>
    </row>
    <row r="131" spans="2:7" ht="14.65" thickBot="1">
      <c r="B131" s="2170" t="s">
        <v>544</v>
      </c>
      <c r="C131" s="901" t="s">
        <v>4</v>
      </c>
      <c r="D131" s="901" t="s">
        <v>5</v>
      </c>
      <c r="E131" s="901" t="s">
        <v>23</v>
      </c>
      <c r="F131" s="901" t="s">
        <v>356</v>
      </c>
      <c r="G131" s="901" t="s">
        <v>6</v>
      </c>
    </row>
    <row r="132" spans="2:7" ht="14.75" customHeight="1" thickBot="1">
      <c r="B132" s="2171"/>
      <c r="C132" s="902" t="s">
        <v>2181</v>
      </c>
      <c r="D132" s="902" t="s">
        <v>2182</v>
      </c>
      <c r="E132" s="902" t="s">
        <v>2183</v>
      </c>
      <c r="F132" s="902" t="s">
        <v>2184</v>
      </c>
      <c r="G132" s="903">
        <v>779</v>
      </c>
    </row>
    <row r="133" spans="2:7" ht="14.65" thickBot="1">
      <c r="B133" s="2171"/>
      <c r="C133" s="902" t="s">
        <v>2185</v>
      </c>
      <c r="D133" s="902" t="s">
        <v>2182</v>
      </c>
      <c r="E133" s="902" t="s">
        <v>2186</v>
      </c>
      <c r="F133" s="902" t="s">
        <v>2184</v>
      </c>
      <c r="G133" s="903">
        <v>779</v>
      </c>
    </row>
    <row r="134" spans="2:7" ht="14.65" thickBot="1">
      <c r="B134" s="2171"/>
      <c r="C134" s="904"/>
      <c r="D134" s="904"/>
      <c r="E134" s="904"/>
      <c r="F134" s="904"/>
      <c r="G134" s="904"/>
    </row>
    <row r="135" spans="2:7" ht="14.65" thickBot="1">
      <c r="B135" s="2171"/>
      <c r="C135" s="905" t="s">
        <v>2187</v>
      </c>
      <c r="D135" s="905" t="s">
        <v>2188</v>
      </c>
      <c r="E135" s="905" t="s">
        <v>2189</v>
      </c>
      <c r="F135" s="905" t="s">
        <v>2184</v>
      </c>
      <c r="G135" s="906">
        <v>291</v>
      </c>
    </row>
    <row r="136" spans="2:7" ht="14.65" thickBot="1">
      <c r="B136" s="2171"/>
      <c r="C136" s="904"/>
      <c r="D136" s="904"/>
      <c r="E136" s="904"/>
      <c r="F136" s="904"/>
      <c r="G136" s="904"/>
    </row>
    <row r="137" spans="2:7" ht="14.65" thickBot="1">
      <c r="B137" s="2171"/>
      <c r="C137" s="905" t="s">
        <v>2190</v>
      </c>
      <c r="D137" s="905" t="s">
        <v>2191</v>
      </c>
      <c r="E137" s="905" t="s">
        <v>2192</v>
      </c>
      <c r="F137" s="905" t="s">
        <v>2184</v>
      </c>
      <c r="G137" s="906">
        <v>244</v>
      </c>
    </row>
    <row r="138" spans="2:7" ht="14.65" thickBot="1">
      <c r="B138" s="2171"/>
      <c r="C138" s="902" t="s">
        <v>2193</v>
      </c>
      <c r="D138" s="902" t="s">
        <v>2194</v>
      </c>
      <c r="E138" s="902" t="s">
        <v>2192</v>
      </c>
      <c r="F138" s="902" t="s">
        <v>2184</v>
      </c>
      <c r="G138" s="903">
        <v>244</v>
      </c>
    </row>
    <row r="139" spans="2:7" ht="14.65" thickBot="1">
      <c r="B139" s="2171"/>
      <c r="C139" s="904"/>
      <c r="D139" s="904"/>
      <c r="E139" s="904"/>
      <c r="F139" s="904"/>
      <c r="G139" s="904"/>
    </row>
    <row r="140" spans="2:7" ht="14.65" thickBot="1">
      <c r="B140" s="2171"/>
      <c r="C140" s="905" t="s">
        <v>2195</v>
      </c>
      <c r="D140" s="905" t="s">
        <v>2196</v>
      </c>
      <c r="E140" s="905" t="s">
        <v>2192</v>
      </c>
      <c r="F140" s="905" t="s">
        <v>2184</v>
      </c>
      <c r="G140" s="906">
        <v>388</v>
      </c>
    </row>
    <row r="141" spans="2:7" ht="14.65" thickBot="1">
      <c r="B141" s="2171"/>
      <c r="C141" s="902" t="s">
        <v>2197</v>
      </c>
      <c r="D141" s="902" t="s">
        <v>2198</v>
      </c>
      <c r="E141" s="902" t="s">
        <v>2192</v>
      </c>
      <c r="F141" s="902" t="s">
        <v>2184</v>
      </c>
      <c r="G141" s="903">
        <v>388</v>
      </c>
    </row>
    <row r="142" spans="2:7" ht="14.65" thickBot="1">
      <c r="B142" s="2171"/>
      <c r="C142" s="902" t="s">
        <v>2199</v>
      </c>
      <c r="D142" s="902" t="s">
        <v>2200</v>
      </c>
      <c r="E142" s="902" t="s">
        <v>2192</v>
      </c>
      <c r="F142" s="902" t="s">
        <v>2184</v>
      </c>
      <c r="G142" s="903">
        <v>388</v>
      </c>
    </row>
    <row r="143" spans="2:7" ht="14.65" thickBot="1">
      <c r="B143" s="2171"/>
      <c r="C143" s="904"/>
      <c r="D143" s="904"/>
      <c r="E143" s="904"/>
      <c r="F143" s="904"/>
      <c r="G143" s="904"/>
    </row>
    <row r="144" spans="2:7" ht="14.65" thickBot="1">
      <c r="B144" s="2171"/>
      <c r="C144" s="905" t="s">
        <v>2201</v>
      </c>
      <c r="D144" s="905" t="s">
        <v>2202</v>
      </c>
      <c r="E144" s="905" t="s">
        <v>2203</v>
      </c>
      <c r="F144" s="905" t="s">
        <v>2184</v>
      </c>
      <c r="G144" s="906">
        <v>388</v>
      </c>
    </row>
    <row r="145" spans="2:14" ht="14.65" thickBot="1">
      <c r="B145" s="2172"/>
      <c r="C145" s="902"/>
      <c r="D145" s="902"/>
      <c r="E145" s="902"/>
      <c r="F145" s="902"/>
      <c r="G145" s="903"/>
    </row>
    <row r="146" spans="2:14" ht="14.65" thickBot="1">
      <c r="G146"/>
    </row>
    <row r="147" spans="2:14" ht="14.65" thickBot="1">
      <c r="B147" s="883" t="s">
        <v>2054</v>
      </c>
      <c r="C147" s="884"/>
      <c r="D147" s="169" t="s">
        <v>2900</v>
      </c>
      <c r="E147" s="169" t="s">
        <v>2901</v>
      </c>
      <c r="F147" s="169"/>
      <c r="G147" s="656" t="s">
        <v>1607</v>
      </c>
    </row>
    <row r="148" spans="2:14" ht="14.65" thickBot="1">
      <c r="B148" s="2173" t="s">
        <v>544</v>
      </c>
      <c r="C148" s="163" t="s">
        <v>4</v>
      </c>
      <c r="D148" s="81" t="s">
        <v>5</v>
      </c>
      <c r="E148" s="81" t="s">
        <v>23</v>
      </c>
      <c r="F148" s="81" t="s">
        <v>356</v>
      </c>
      <c r="G148" s="162" t="s">
        <v>6</v>
      </c>
    </row>
    <row r="149" spans="2:14" ht="14.75" customHeight="1">
      <c r="B149" s="2174"/>
      <c r="C149" s="789"/>
      <c r="D149" s="790"/>
      <c r="E149" s="790"/>
      <c r="F149" s="746"/>
      <c r="G149" s="1592"/>
    </row>
    <row r="150" spans="2:14">
      <c r="B150" s="2174"/>
      <c r="C150" s="789" t="s">
        <v>1550</v>
      </c>
      <c r="D150" s="790" t="s">
        <v>543</v>
      </c>
      <c r="E150" s="790" t="s">
        <v>1552</v>
      </c>
      <c r="F150" s="1593" t="s">
        <v>2025</v>
      </c>
      <c r="G150" s="1592" t="s">
        <v>1205</v>
      </c>
    </row>
    <row r="151" spans="2:14">
      <c r="B151" s="2174"/>
      <c r="C151" s="789" t="s">
        <v>1551</v>
      </c>
      <c r="D151" s="790" t="s">
        <v>542</v>
      </c>
      <c r="E151" s="790" t="s">
        <v>1552</v>
      </c>
      <c r="F151" s="1593" t="s">
        <v>2025</v>
      </c>
      <c r="G151" s="1592" t="s">
        <v>1205</v>
      </c>
    </row>
    <row r="152" spans="2:14">
      <c r="B152" s="2174"/>
      <c r="C152" s="789" t="s">
        <v>1553</v>
      </c>
      <c r="D152" s="790" t="s">
        <v>543</v>
      </c>
      <c r="E152" s="790" t="s">
        <v>1552</v>
      </c>
      <c r="F152" s="1593">
        <v>2019</v>
      </c>
      <c r="G152" s="1592" t="s">
        <v>1205</v>
      </c>
    </row>
    <row r="153" spans="2:14">
      <c r="B153" s="2174"/>
      <c r="C153" s="789" t="s">
        <v>1554</v>
      </c>
      <c r="D153" s="790" t="s">
        <v>542</v>
      </c>
      <c r="E153" s="790" t="s">
        <v>1552</v>
      </c>
      <c r="F153" s="1593">
        <v>2019</v>
      </c>
      <c r="G153" s="1592" t="s">
        <v>1205</v>
      </c>
    </row>
    <row r="154" spans="2:14">
      <c r="B154" s="2174"/>
      <c r="C154" s="789" t="s">
        <v>1553</v>
      </c>
      <c r="D154" s="790" t="s">
        <v>543</v>
      </c>
      <c r="E154" s="790" t="s">
        <v>1552</v>
      </c>
      <c r="F154" s="1593">
        <v>2019</v>
      </c>
      <c r="G154" s="1592" t="s">
        <v>1205</v>
      </c>
      <c r="M154" s="63"/>
      <c r="N154" s="657"/>
    </row>
    <row r="155" spans="2:14">
      <c r="B155" s="2174"/>
      <c r="C155" s="789" t="s">
        <v>1554</v>
      </c>
      <c r="D155" s="790" t="s">
        <v>542</v>
      </c>
      <c r="E155" s="790" t="s">
        <v>1552</v>
      </c>
      <c r="F155" s="1593">
        <v>2019</v>
      </c>
      <c r="G155" s="1592" t="s">
        <v>1205</v>
      </c>
      <c r="M155" s="63"/>
      <c r="N155" s="657"/>
    </row>
    <row r="156" spans="2:14">
      <c r="B156" s="2174"/>
      <c r="C156" s="789"/>
      <c r="D156" s="790"/>
      <c r="E156" s="790"/>
      <c r="F156" s="1593"/>
      <c r="G156" s="1592"/>
      <c r="M156" s="63"/>
      <c r="N156" s="657"/>
    </row>
    <row r="157" spans="2:14">
      <c r="B157" s="2174"/>
      <c r="C157" s="789" t="s">
        <v>2020</v>
      </c>
      <c r="D157" s="790" t="s">
        <v>543</v>
      </c>
      <c r="E157" s="790" t="s">
        <v>1552</v>
      </c>
      <c r="F157" s="1593" t="s">
        <v>2026</v>
      </c>
      <c r="G157" s="1592" t="s">
        <v>1205</v>
      </c>
      <c r="M157" s="63"/>
      <c r="N157" s="657"/>
    </row>
    <row r="158" spans="2:14">
      <c r="B158" s="2174"/>
      <c r="C158" s="789" t="s">
        <v>2021</v>
      </c>
      <c r="D158" s="790" t="s">
        <v>542</v>
      </c>
      <c r="E158" s="790" t="s">
        <v>1552</v>
      </c>
      <c r="F158" s="1593" t="s">
        <v>2026</v>
      </c>
      <c r="G158" s="1592" t="s">
        <v>1205</v>
      </c>
    </row>
    <row r="159" spans="2:14">
      <c r="B159" s="2174"/>
      <c r="C159" s="789" t="s">
        <v>2027</v>
      </c>
      <c r="D159" s="790" t="s">
        <v>543</v>
      </c>
      <c r="E159" s="790" t="s">
        <v>1552</v>
      </c>
      <c r="F159" s="1593" t="s">
        <v>2029</v>
      </c>
      <c r="G159" s="1592" t="s">
        <v>1205</v>
      </c>
    </row>
    <row r="160" spans="2:14">
      <c r="B160" s="2174"/>
      <c r="C160" s="789" t="s">
        <v>2028</v>
      </c>
      <c r="D160" s="790" t="s">
        <v>542</v>
      </c>
      <c r="E160" s="790" t="s">
        <v>1552</v>
      </c>
      <c r="F160" s="1593" t="s">
        <v>2029</v>
      </c>
      <c r="G160" s="1592" t="s">
        <v>1205</v>
      </c>
    </row>
    <row r="161" spans="2:14">
      <c r="B161" s="2174"/>
      <c r="C161" s="789"/>
      <c r="D161" s="790"/>
      <c r="E161" s="790"/>
      <c r="F161" s="746"/>
      <c r="G161" s="1592"/>
    </row>
    <row r="162" spans="2:14">
      <c r="B162" s="2174"/>
      <c r="C162" s="789" t="s">
        <v>2004</v>
      </c>
      <c r="D162" s="790" t="s">
        <v>543</v>
      </c>
      <c r="E162" s="790" t="s">
        <v>1552</v>
      </c>
      <c r="F162" s="1593">
        <v>2021</v>
      </c>
      <c r="G162" s="1592" t="s">
        <v>1205</v>
      </c>
      <c r="M162" s="63"/>
      <c r="N162" s="657"/>
    </row>
    <row r="163" spans="2:14">
      <c r="B163" s="2174"/>
      <c r="C163" s="789" t="s">
        <v>2005</v>
      </c>
      <c r="D163" s="790" t="s">
        <v>542</v>
      </c>
      <c r="E163" s="790" t="s">
        <v>1552</v>
      </c>
      <c r="F163" s="1593">
        <v>2021</v>
      </c>
      <c r="G163" s="1592" t="s">
        <v>1205</v>
      </c>
    </row>
    <row r="164" spans="2:14">
      <c r="B164" s="2174"/>
      <c r="C164" s="789" t="s">
        <v>2006</v>
      </c>
      <c r="D164" s="790" t="s">
        <v>543</v>
      </c>
      <c r="E164" s="790" t="s">
        <v>1552</v>
      </c>
      <c r="F164" s="1593">
        <v>2021</v>
      </c>
      <c r="G164" s="1592" t="s">
        <v>1205</v>
      </c>
    </row>
    <row r="165" spans="2:14">
      <c r="B165" s="2174"/>
      <c r="C165" s="789" t="s">
        <v>2007</v>
      </c>
      <c r="D165" s="790" t="s">
        <v>542</v>
      </c>
      <c r="E165" s="790" t="s">
        <v>1552</v>
      </c>
      <c r="F165" s="1593">
        <v>2021</v>
      </c>
      <c r="G165" s="1592" t="s">
        <v>1205</v>
      </c>
    </row>
    <row r="166" spans="2:14">
      <c r="B166" s="2174"/>
      <c r="C166" s="29" t="s">
        <v>2008</v>
      </c>
      <c r="D166" s="79" t="s">
        <v>543</v>
      </c>
      <c r="E166" s="79" t="s">
        <v>1552</v>
      </c>
      <c r="F166" s="209">
        <v>2021</v>
      </c>
      <c r="G166" s="172" t="s">
        <v>1205</v>
      </c>
      <c r="M166" s="63"/>
      <c r="N166" s="657"/>
    </row>
    <row r="167" spans="2:14">
      <c r="B167" s="2174"/>
      <c r="C167" s="29" t="s">
        <v>2009</v>
      </c>
      <c r="D167" s="79" t="s">
        <v>542</v>
      </c>
      <c r="E167" s="79" t="s">
        <v>1552</v>
      </c>
      <c r="F167" s="209">
        <v>2021</v>
      </c>
      <c r="G167" s="172" t="s">
        <v>1205</v>
      </c>
      <c r="M167" s="63"/>
      <c r="N167" s="657"/>
    </row>
    <row r="168" spans="2:14">
      <c r="B168" s="2174"/>
      <c r="C168" s="29"/>
      <c r="D168" s="79"/>
      <c r="E168" s="79"/>
      <c r="F168" s="209"/>
      <c r="G168" s="172"/>
      <c r="M168" s="63"/>
      <c r="N168" s="657"/>
    </row>
    <row r="169" spans="2:14">
      <c r="B169" s="2174"/>
      <c r="C169" s="789" t="s">
        <v>2022</v>
      </c>
      <c r="D169" s="790" t="s">
        <v>543</v>
      </c>
      <c r="E169" s="790" t="s">
        <v>1552</v>
      </c>
      <c r="F169" s="1593" t="s">
        <v>2024</v>
      </c>
      <c r="G169" s="1592" t="s">
        <v>1205</v>
      </c>
      <c r="M169" s="63"/>
      <c r="N169" s="657"/>
    </row>
    <row r="170" spans="2:14">
      <c r="B170" s="2174"/>
      <c r="C170" s="789" t="s">
        <v>2023</v>
      </c>
      <c r="D170" s="790" t="s">
        <v>542</v>
      </c>
      <c r="E170" s="790" t="s">
        <v>1552</v>
      </c>
      <c r="F170" s="1593" t="s">
        <v>2024</v>
      </c>
      <c r="G170" s="1592" t="s">
        <v>1205</v>
      </c>
      <c r="M170" s="63"/>
      <c r="N170" s="657"/>
    </row>
    <row r="171" spans="2:14">
      <c r="B171" s="2174"/>
      <c r="C171" s="789" t="s">
        <v>2010</v>
      </c>
      <c r="D171" s="790" t="s">
        <v>543</v>
      </c>
      <c r="E171" s="790" t="s">
        <v>1552</v>
      </c>
      <c r="F171" s="1593">
        <v>2021</v>
      </c>
      <c r="G171" s="1592" t="s">
        <v>1205</v>
      </c>
      <c r="M171" s="63"/>
      <c r="N171" s="657"/>
    </row>
    <row r="172" spans="2:14">
      <c r="B172" s="2174"/>
      <c r="C172" s="789" t="s">
        <v>2011</v>
      </c>
      <c r="D172" s="790" t="s">
        <v>542</v>
      </c>
      <c r="E172" s="790" t="s">
        <v>1552</v>
      </c>
      <c r="F172" s="1593">
        <v>2021</v>
      </c>
      <c r="G172" s="1592" t="s">
        <v>1205</v>
      </c>
      <c r="M172" s="63"/>
      <c r="N172" s="657"/>
    </row>
    <row r="173" spans="2:14">
      <c r="B173" s="2174"/>
      <c r="C173" s="29"/>
      <c r="D173" s="79"/>
      <c r="E173" s="79"/>
      <c r="F173" s="209"/>
      <c r="G173" s="172"/>
      <c r="M173" s="63"/>
      <c r="N173" s="657"/>
    </row>
    <row r="174" spans="2:14">
      <c r="B174" s="2176"/>
      <c r="C174" s="194" t="s">
        <v>2660</v>
      </c>
      <c r="D174" s="8" t="s">
        <v>2670</v>
      </c>
      <c r="E174" s="8" t="s">
        <v>1552</v>
      </c>
      <c r="F174" s="209">
        <v>2022</v>
      </c>
      <c r="G174" s="172" t="s">
        <v>1205</v>
      </c>
      <c r="M174" s="63"/>
      <c r="N174" s="657"/>
    </row>
    <row r="175" spans="2:14">
      <c r="B175" s="2176"/>
      <c r="C175" s="29" t="s">
        <v>2661</v>
      </c>
      <c r="D175" s="8" t="s">
        <v>2671</v>
      </c>
      <c r="E175" s="8" t="s">
        <v>2667</v>
      </c>
      <c r="F175" s="209">
        <v>2022</v>
      </c>
      <c r="G175" s="172" t="s">
        <v>1205</v>
      </c>
      <c r="M175" s="63"/>
      <c r="N175" s="657"/>
    </row>
    <row r="176" spans="2:14" ht="14.75" customHeight="1">
      <c r="B176" s="2176"/>
      <c r="C176" s="746" t="s">
        <v>2662</v>
      </c>
      <c r="D176" s="746" t="s">
        <v>2672</v>
      </c>
      <c r="E176" s="746" t="s">
        <v>2668</v>
      </c>
      <c r="F176" s="1593">
        <v>2022</v>
      </c>
      <c r="G176" s="1592" t="s">
        <v>1205</v>
      </c>
    </row>
    <row r="177" spans="2:7">
      <c r="B177" s="2176"/>
      <c r="C177" s="1594" t="s">
        <v>2663</v>
      </c>
      <c r="D177" s="746" t="s">
        <v>2673</v>
      </c>
      <c r="E177" s="746" t="s">
        <v>2669</v>
      </c>
      <c r="F177" s="1593">
        <v>2022</v>
      </c>
      <c r="G177" s="1592" t="s">
        <v>1205</v>
      </c>
    </row>
    <row r="178" spans="2:7">
      <c r="B178" s="2176"/>
      <c r="C178" s="789" t="s">
        <v>2664</v>
      </c>
      <c r="D178" s="746" t="s">
        <v>2674</v>
      </c>
      <c r="E178" s="746" t="s">
        <v>2657</v>
      </c>
      <c r="F178" s="1593">
        <v>2022</v>
      </c>
      <c r="G178" s="1592" t="s">
        <v>1205</v>
      </c>
    </row>
    <row r="179" spans="2:7">
      <c r="B179" s="2176"/>
      <c r="C179" s="746" t="s">
        <v>2665</v>
      </c>
      <c r="D179" s="746" t="s">
        <v>2675</v>
      </c>
      <c r="E179" s="746" t="s">
        <v>2658</v>
      </c>
      <c r="F179" s="1593">
        <v>2022</v>
      </c>
      <c r="G179" s="1592" t="s">
        <v>1205</v>
      </c>
    </row>
    <row r="180" spans="2:7">
      <c r="B180" s="2176"/>
      <c r="C180" s="746" t="s">
        <v>2666</v>
      </c>
      <c r="D180" s="746" t="s">
        <v>2676</v>
      </c>
      <c r="E180" s="746" t="s">
        <v>2659</v>
      </c>
      <c r="F180" s="1593">
        <v>2022</v>
      </c>
      <c r="G180" s="1592" t="s">
        <v>1205</v>
      </c>
    </row>
    <row r="181" spans="2:7">
      <c r="B181" s="2176"/>
      <c r="C181" s="746" t="s">
        <v>2800</v>
      </c>
      <c r="D181" s="746" t="s">
        <v>2796</v>
      </c>
      <c r="E181" s="746" t="s">
        <v>2792</v>
      </c>
      <c r="F181" s="1593" t="s">
        <v>2788</v>
      </c>
      <c r="G181" s="1592" t="s">
        <v>1205</v>
      </c>
    </row>
    <row r="182" spans="2:7">
      <c r="B182" s="2176"/>
      <c r="C182" s="746" t="s">
        <v>2803</v>
      </c>
      <c r="D182" s="746" t="s">
        <v>2797</v>
      </c>
      <c r="E182" s="746" t="s">
        <v>2793</v>
      </c>
      <c r="F182" s="1593" t="s">
        <v>2789</v>
      </c>
      <c r="G182" s="1592" t="s">
        <v>1205</v>
      </c>
    </row>
    <row r="183" spans="2:7">
      <c r="B183" s="2176"/>
      <c r="C183" s="746" t="s">
        <v>2801</v>
      </c>
      <c r="D183" s="746" t="s">
        <v>2798</v>
      </c>
      <c r="E183" s="746" t="s">
        <v>2794</v>
      </c>
      <c r="F183" s="1593" t="s">
        <v>2790</v>
      </c>
      <c r="G183" s="1592" t="s">
        <v>1205</v>
      </c>
    </row>
    <row r="184" spans="2:7">
      <c r="B184" s="2176"/>
      <c r="C184" s="746" t="s">
        <v>2802</v>
      </c>
      <c r="D184" s="746" t="s">
        <v>2799</v>
      </c>
      <c r="E184" s="746" t="s">
        <v>2795</v>
      </c>
      <c r="F184" s="1593" t="s">
        <v>2791</v>
      </c>
      <c r="G184" s="1592" t="s">
        <v>1205</v>
      </c>
    </row>
    <row r="185" spans="2:7">
      <c r="B185" s="2176"/>
      <c r="C185" s="8"/>
      <c r="D185" s="8"/>
      <c r="E185" s="8"/>
      <c r="F185" s="209"/>
      <c r="G185" s="7"/>
    </row>
    <row r="186" spans="2:7">
      <c r="B186" s="2176"/>
      <c r="C186" s="1595" t="s">
        <v>3319</v>
      </c>
      <c r="D186" s="1596" t="s">
        <v>3320</v>
      </c>
      <c r="E186" s="1597" t="s">
        <v>1552</v>
      </c>
      <c r="F186" s="1598" t="s">
        <v>3321</v>
      </c>
      <c r="G186" s="1599" t="s">
        <v>1205</v>
      </c>
    </row>
    <row r="187" spans="2:7">
      <c r="B187" s="2176"/>
      <c r="C187" s="1595" t="s">
        <v>3322</v>
      </c>
      <c r="D187" s="1596" t="s">
        <v>3320</v>
      </c>
      <c r="E187" s="1597" t="s">
        <v>3323</v>
      </c>
      <c r="F187" s="1598" t="s">
        <v>3321</v>
      </c>
      <c r="G187" s="1599" t="s">
        <v>1205</v>
      </c>
    </row>
    <row r="188" spans="2:7">
      <c r="B188" s="2174"/>
      <c r="C188" s="29"/>
      <c r="D188" s="8"/>
      <c r="E188" s="79"/>
      <c r="F188" s="8"/>
      <c r="G188" s="7"/>
    </row>
    <row r="189" spans="2:7">
      <c r="B189" s="2174"/>
      <c r="C189" s="789" t="s">
        <v>1549</v>
      </c>
      <c r="D189" s="746" t="s">
        <v>1555</v>
      </c>
      <c r="E189" s="790"/>
      <c r="F189" s="746"/>
      <c r="G189" s="911"/>
    </row>
    <row r="190" spans="2:7">
      <c r="B190" s="2174"/>
      <c r="C190" s="789" t="s">
        <v>1559</v>
      </c>
      <c r="D190" s="746" t="s">
        <v>1555</v>
      </c>
      <c r="E190" s="790"/>
      <c r="F190" s="746" t="s">
        <v>1556</v>
      </c>
      <c r="G190" s="911"/>
    </row>
    <row r="191" spans="2:7">
      <c r="B191" s="2174"/>
      <c r="C191" s="789" t="s">
        <v>1560</v>
      </c>
      <c r="D191" s="746" t="s">
        <v>1555</v>
      </c>
      <c r="E191" s="790"/>
      <c r="F191" s="746" t="s">
        <v>1557</v>
      </c>
      <c r="G191" s="911"/>
    </row>
    <row r="192" spans="2:7">
      <c r="B192" s="2174"/>
      <c r="C192" s="789" t="s">
        <v>1561</v>
      </c>
      <c r="D192" s="746" t="s">
        <v>1555</v>
      </c>
      <c r="E192" s="790"/>
      <c r="F192" s="746" t="s">
        <v>1558</v>
      </c>
      <c r="G192" s="911"/>
    </row>
    <row r="193" spans="2:7">
      <c r="B193" s="2174"/>
      <c r="C193" s="789"/>
      <c r="D193" s="746"/>
      <c r="E193" s="1600"/>
      <c r="F193" s="746"/>
      <c r="G193" s="911"/>
    </row>
    <row r="194" spans="2:7" ht="15.75" customHeight="1">
      <c r="B194" s="2174"/>
      <c r="C194" s="789" t="s">
        <v>2046</v>
      </c>
      <c r="D194" s="746" t="s">
        <v>2049</v>
      </c>
      <c r="E194" s="1600">
        <v>19</v>
      </c>
      <c r="F194" s="746" t="s">
        <v>1558</v>
      </c>
      <c r="G194" s="911"/>
    </row>
    <row r="195" spans="2:7">
      <c r="B195" s="2174"/>
      <c r="C195" s="789" t="s">
        <v>2047</v>
      </c>
      <c r="D195" s="746" t="s">
        <v>2049</v>
      </c>
      <c r="E195" s="1600">
        <v>19</v>
      </c>
      <c r="F195" s="746" t="s">
        <v>1557</v>
      </c>
      <c r="G195" s="911"/>
    </row>
    <row r="196" spans="2:7">
      <c r="B196" s="2174"/>
      <c r="C196" s="789" t="s">
        <v>2048</v>
      </c>
      <c r="D196" s="746" t="s">
        <v>2049</v>
      </c>
      <c r="E196" s="1600">
        <v>19</v>
      </c>
      <c r="F196" s="746" t="s">
        <v>1556</v>
      </c>
      <c r="G196" s="911"/>
    </row>
    <row r="197" spans="2:7">
      <c r="B197" s="2174"/>
      <c r="C197" s="789" t="s">
        <v>2050</v>
      </c>
      <c r="D197" s="746" t="s">
        <v>2049</v>
      </c>
      <c r="E197" s="1600">
        <v>17</v>
      </c>
      <c r="F197" s="746" t="s">
        <v>1558</v>
      </c>
      <c r="G197" s="911"/>
    </row>
    <row r="198" spans="2:7">
      <c r="B198" s="2174"/>
      <c r="C198" s="789" t="s">
        <v>2052</v>
      </c>
      <c r="D198" s="746" t="s">
        <v>2049</v>
      </c>
      <c r="E198" s="1600">
        <v>17</v>
      </c>
      <c r="F198" s="746" t="s">
        <v>1557</v>
      </c>
      <c r="G198" s="911"/>
    </row>
    <row r="199" spans="2:7">
      <c r="B199" s="2174"/>
      <c r="C199" s="789" t="s">
        <v>2051</v>
      </c>
      <c r="D199" s="746" t="s">
        <v>2049</v>
      </c>
      <c r="E199" s="1600">
        <v>17</v>
      </c>
      <c r="F199" s="746" t="s">
        <v>1556</v>
      </c>
      <c r="G199" s="911"/>
    </row>
    <row r="200" spans="2:7">
      <c r="B200" s="2174"/>
      <c r="C200" s="29"/>
      <c r="D200" s="8"/>
      <c r="E200" s="79"/>
      <c r="F200" s="8"/>
      <c r="G200" s="7"/>
    </row>
    <row r="201" spans="2:7">
      <c r="B201" s="2174"/>
      <c r="C201" s="29" t="s">
        <v>2012</v>
      </c>
      <c r="D201" s="8" t="s">
        <v>2013</v>
      </c>
      <c r="E201" s="79" t="s">
        <v>2014</v>
      </c>
      <c r="F201" s="8"/>
      <c r="G201" s="7"/>
    </row>
    <row r="202" spans="2:7">
      <c r="B202" s="2174"/>
      <c r="C202" s="29" t="s">
        <v>2053</v>
      </c>
      <c r="D202" s="8" t="s">
        <v>2013</v>
      </c>
      <c r="E202" s="79" t="s">
        <v>2015</v>
      </c>
      <c r="F202" s="8"/>
      <c r="G202" s="7"/>
    </row>
    <row r="203" spans="2:7">
      <c r="B203" s="2174"/>
      <c r="C203" s="29"/>
      <c r="D203" s="8"/>
      <c r="E203" s="79"/>
      <c r="F203" s="8"/>
      <c r="G203" s="7"/>
    </row>
    <row r="204" spans="2:7">
      <c r="B204" s="2174"/>
      <c r="C204" s="8" t="s">
        <v>2652</v>
      </c>
      <c r="D204" s="8" t="s">
        <v>2654</v>
      </c>
      <c r="E204" s="79" t="s">
        <v>2655</v>
      </c>
      <c r="F204" s="8"/>
      <c r="G204" s="7"/>
    </row>
    <row r="205" spans="2:7">
      <c r="B205" s="2174"/>
      <c r="C205" s="8" t="s">
        <v>2653</v>
      </c>
      <c r="D205" s="8" t="s">
        <v>2654</v>
      </c>
      <c r="E205" s="79" t="s">
        <v>2656</v>
      </c>
      <c r="F205" s="8"/>
      <c r="G205" s="7"/>
    </row>
    <row r="206" spans="2:7">
      <c r="B206" s="2174"/>
      <c r="C206" s="29"/>
      <c r="D206" s="8"/>
      <c r="E206" s="79"/>
      <c r="F206" s="8"/>
      <c r="G206" s="7"/>
    </row>
    <row r="207" spans="2:7">
      <c r="B207" s="2174"/>
      <c r="C207" s="1608" t="s">
        <v>3324</v>
      </c>
      <c r="D207" s="1596" t="s">
        <v>3325</v>
      </c>
      <c r="E207" s="1597" t="s">
        <v>2655</v>
      </c>
      <c r="F207" s="1598" t="s">
        <v>3321</v>
      </c>
      <c r="G207" s="1599" t="s">
        <v>1205</v>
      </c>
    </row>
    <row r="208" spans="2:7" ht="14.75" customHeight="1">
      <c r="B208" s="2174"/>
      <c r="C208" s="1608" t="s">
        <v>3326</v>
      </c>
      <c r="D208" s="1596" t="s">
        <v>3325</v>
      </c>
      <c r="E208" s="1597" t="s">
        <v>3327</v>
      </c>
      <c r="F208" s="1598" t="s">
        <v>3321</v>
      </c>
      <c r="G208" s="1599" t="s">
        <v>1205</v>
      </c>
    </row>
    <row r="209" spans="2:7" ht="14.65" thickBot="1">
      <c r="B209" s="2175"/>
      <c r="C209" s="26"/>
      <c r="D209" s="23"/>
      <c r="E209" s="23"/>
      <c r="F209" s="23"/>
      <c r="G209" s="22"/>
    </row>
    <row r="210" spans="2:7" ht="14.65" thickBot="1">
      <c r="B210" s="2173" t="s">
        <v>418</v>
      </c>
      <c r="C210" s="150" t="s">
        <v>4</v>
      </c>
      <c r="D210" s="151" t="s">
        <v>5</v>
      </c>
      <c r="E210" s="151" t="s">
        <v>8</v>
      </c>
      <c r="F210" s="151" t="s">
        <v>356</v>
      </c>
      <c r="G210" s="167" t="s">
        <v>6</v>
      </c>
    </row>
    <row r="211" spans="2:7">
      <c r="B211" s="2174"/>
      <c r="C211" s="1601" t="s">
        <v>540</v>
      </c>
      <c r="D211" s="790" t="s">
        <v>539</v>
      </c>
      <c r="E211" s="790" t="s">
        <v>11</v>
      </c>
      <c r="F211" s="790" t="s">
        <v>11</v>
      </c>
      <c r="G211" s="1602">
        <v>570</v>
      </c>
    </row>
    <row r="212" spans="2:7">
      <c r="B212" s="2174"/>
      <c r="C212" s="1042" t="s">
        <v>538</v>
      </c>
      <c r="D212" s="790" t="s">
        <v>537</v>
      </c>
      <c r="E212" s="746" t="s">
        <v>11</v>
      </c>
      <c r="F212" s="746" t="s">
        <v>536</v>
      </c>
      <c r="G212" s="911">
        <v>570</v>
      </c>
    </row>
    <row r="213" spans="2:7">
      <c r="B213" s="2174"/>
      <c r="C213" s="1603" t="s">
        <v>901</v>
      </c>
      <c r="D213" s="790" t="s">
        <v>537</v>
      </c>
      <c r="E213" s="746" t="s">
        <v>902</v>
      </c>
      <c r="F213" s="1604"/>
      <c r="G213" s="911">
        <v>570</v>
      </c>
    </row>
    <row r="214" spans="2:7">
      <c r="B214" s="2174"/>
      <c r="C214" s="789"/>
      <c r="D214" s="746"/>
      <c r="E214" s="790"/>
      <c r="F214" s="746"/>
      <c r="G214" s="911"/>
    </row>
    <row r="215" spans="2:7">
      <c r="B215" s="2174"/>
      <c r="C215" s="789" t="s">
        <v>2030</v>
      </c>
      <c r="D215" s="746" t="s">
        <v>2036</v>
      </c>
      <c r="E215" s="1600">
        <v>2020</v>
      </c>
      <c r="F215" s="746"/>
      <c r="G215" s="911"/>
    </row>
    <row r="216" spans="2:7">
      <c r="B216" s="2174"/>
      <c r="C216" s="789" t="s">
        <v>2032</v>
      </c>
      <c r="D216" s="746" t="s">
        <v>2037</v>
      </c>
      <c r="E216" s="1600">
        <v>2020</v>
      </c>
      <c r="F216" s="746"/>
      <c r="G216" s="911"/>
    </row>
    <row r="217" spans="2:7">
      <c r="B217" s="2174"/>
      <c r="C217" s="789" t="s">
        <v>2031</v>
      </c>
      <c r="D217" s="746" t="s">
        <v>2038</v>
      </c>
      <c r="E217" s="1600">
        <v>2020</v>
      </c>
      <c r="F217" s="746"/>
      <c r="G217" s="911"/>
    </row>
    <row r="218" spans="2:7">
      <c r="B218" s="2174"/>
      <c r="C218" s="789" t="s">
        <v>2033</v>
      </c>
      <c r="D218" s="746" t="s">
        <v>2039</v>
      </c>
      <c r="E218" s="1600">
        <v>2020</v>
      </c>
      <c r="F218" s="746"/>
      <c r="G218" s="911"/>
    </row>
    <row r="219" spans="2:7">
      <c r="B219" s="2174"/>
      <c r="C219" s="789" t="s">
        <v>2034</v>
      </c>
      <c r="D219" s="746" t="s">
        <v>2040</v>
      </c>
      <c r="E219" s="1600">
        <v>2020</v>
      </c>
      <c r="F219" s="790"/>
      <c r="G219" s="1602"/>
    </row>
    <row r="220" spans="2:7">
      <c r="B220" s="2174"/>
      <c r="C220" s="789" t="s">
        <v>2035</v>
      </c>
      <c r="D220" s="746" t="s">
        <v>2041</v>
      </c>
      <c r="E220" s="1600">
        <v>2020</v>
      </c>
      <c r="F220" s="746"/>
      <c r="G220" s="911"/>
    </row>
    <row r="221" spans="2:7">
      <c r="B221" s="2174"/>
      <c r="C221" s="789" t="s">
        <v>2042</v>
      </c>
      <c r="D221" s="746" t="s">
        <v>2044</v>
      </c>
      <c r="E221" s="1600">
        <v>2020</v>
      </c>
      <c r="F221" s="1604"/>
      <c r="G221" s="911"/>
    </row>
    <row r="222" spans="2:7">
      <c r="B222" s="2174"/>
      <c r="C222" s="789" t="s">
        <v>2043</v>
      </c>
      <c r="D222" s="746" t="s">
        <v>2045</v>
      </c>
      <c r="E222" s="1600">
        <v>2020</v>
      </c>
      <c r="F222" s="1604"/>
      <c r="G222" s="911"/>
    </row>
    <row r="223" spans="2:7">
      <c r="B223" s="2174"/>
      <c r="C223" s="29"/>
      <c r="D223" s="79"/>
      <c r="E223" s="209"/>
      <c r="F223" s="70"/>
      <c r="G223" s="7"/>
    </row>
    <row r="224" spans="2:7">
      <c r="B224" s="2174"/>
      <c r="C224" s="29" t="s">
        <v>2016</v>
      </c>
      <c r="D224" s="8" t="s">
        <v>3328</v>
      </c>
      <c r="E224" s="485">
        <v>2021</v>
      </c>
      <c r="F224" s="8"/>
      <c r="G224" s="7">
        <v>850</v>
      </c>
    </row>
    <row r="225" spans="2:7">
      <c r="B225" s="2174"/>
      <c r="C225" s="29" t="s">
        <v>2017</v>
      </c>
      <c r="D225" s="8" t="s">
        <v>3329</v>
      </c>
      <c r="E225" s="485">
        <v>2021</v>
      </c>
      <c r="F225" s="29"/>
      <c r="G225" s="7"/>
    </row>
    <row r="226" spans="2:7">
      <c r="B226" s="2174"/>
      <c r="C226" s="1590" t="s">
        <v>3330</v>
      </c>
      <c r="D226" s="1589" t="s">
        <v>3331</v>
      </c>
      <c r="E226" s="1591">
        <v>2024</v>
      </c>
      <c r="F226" s="1590"/>
      <c r="G226" s="1588">
        <v>850</v>
      </c>
    </row>
    <row r="227" spans="2:7">
      <c r="B227" s="2174"/>
      <c r="C227" s="1590" t="s">
        <v>3332</v>
      </c>
      <c r="D227" s="1589" t="s">
        <v>3333</v>
      </c>
      <c r="E227" s="1591">
        <v>2024</v>
      </c>
      <c r="F227" s="1590" t="s">
        <v>3334</v>
      </c>
      <c r="G227" s="1588">
        <v>850</v>
      </c>
    </row>
    <row r="228" spans="2:7">
      <c r="B228" s="2174"/>
      <c r="C228" s="1590" t="s">
        <v>3335</v>
      </c>
      <c r="D228" s="1589" t="s">
        <v>3336</v>
      </c>
      <c r="E228" s="1591">
        <v>2024</v>
      </c>
      <c r="F228" s="1590" t="s">
        <v>3334</v>
      </c>
      <c r="G228" s="1588">
        <v>850</v>
      </c>
    </row>
    <row r="229" spans="2:7">
      <c r="B229" s="2174"/>
      <c r="C229" s="1590" t="s">
        <v>3337</v>
      </c>
      <c r="D229" s="1589" t="s">
        <v>3338</v>
      </c>
      <c r="E229" s="1591">
        <v>2024</v>
      </c>
      <c r="F229" s="1590" t="s">
        <v>3334</v>
      </c>
      <c r="G229" s="1588">
        <v>850</v>
      </c>
    </row>
    <row r="230" spans="2:7">
      <c r="B230" s="2174"/>
      <c r="C230" s="1590" t="s">
        <v>3339</v>
      </c>
      <c r="D230" s="1589" t="s">
        <v>3331</v>
      </c>
      <c r="E230" s="1591">
        <v>2024</v>
      </c>
      <c r="F230" s="1590" t="s">
        <v>3334</v>
      </c>
      <c r="G230" s="1588">
        <v>850</v>
      </c>
    </row>
    <row r="231" spans="2:7">
      <c r="B231" s="2174"/>
      <c r="C231" s="789" t="s">
        <v>2018</v>
      </c>
      <c r="D231" s="746" t="s">
        <v>2019</v>
      </c>
      <c r="E231" s="1600">
        <v>2021</v>
      </c>
      <c r="F231" s="746"/>
      <c r="G231" s="911"/>
    </row>
    <row r="232" spans="2:7">
      <c r="B232" s="2174"/>
      <c r="C232" s="29"/>
      <c r="D232" s="8"/>
      <c r="E232" s="485"/>
      <c r="F232" s="8"/>
      <c r="G232" s="7"/>
    </row>
    <row r="233" spans="2:7">
      <c r="B233" s="2174"/>
      <c r="C233" s="29" t="s">
        <v>2807</v>
      </c>
      <c r="D233" s="8" t="s">
        <v>2812</v>
      </c>
      <c r="E233" s="485">
        <v>2022</v>
      </c>
      <c r="F233" s="8"/>
      <c r="G233" s="7">
        <v>850</v>
      </c>
    </row>
    <row r="234" spans="2:7">
      <c r="B234" s="2174"/>
      <c r="C234" s="29" t="s">
        <v>2808</v>
      </c>
      <c r="D234" s="8" t="s">
        <v>2813</v>
      </c>
      <c r="E234" s="485">
        <v>2022</v>
      </c>
      <c r="F234" s="8"/>
      <c r="G234" s="7">
        <v>850</v>
      </c>
    </row>
    <row r="235" spans="2:7">
      <c r="B235" s="2174"/>
      <c r="C235" s="29" t="s">
        <v>2809</v>
      </c>
      <c r="D235" s="8" t="s">
        <v>2811</v>
      </c>
      <c r="E235" s="485">
        <v>2022</v>
      </c>
      <c r="F235" s="8"/>
      <c r="G235" s="7">
        <v>850</v>
      </c>
    </row>
    <row r="236" spans="2:7" ht="14.75" customHeight="1">
      <c r="B236" s="2174"/>
      <c r="C236" s="789" t="s">
        <v>2804</v>
      </c>
      <c r="D236" s="746" t="s">
        <v>2814</v>
      </c>
      <c r="E236" s="1600">
        <v>2022</v>
      </c>
      <c r="F236" s="746"/>
      <c r="G236" s="911">
        <v>850</v>
      </c>
    </row>
    <row r="237" spans="2:7">
      <c r="B237" s="2174"/>
      <c r="C237" s="789" t="s">
        <v>2805</v>
      </c>
      <c r="D237" s="746" t="s">
        <v>2813</v>
      </c>
      <c r="E237" s="1600">
        <v>2022</v>
      </c>
      <c r="F237" s="746"/>
      <c r="G237" s="911">
        <v>850</v>
      </c>
    </row>
    <row r="238" spans="2:7">
      <c r="B238" s="2174"/>
      <c r="C238" s="789" t="s">
        <v>2806</v>
      </c>
      <c r="D238" s="746" t="s">
        <v>2810</v>
      </c>
      <c r="E238" s="1600">
        <v>2022</v>
      </c>
      <c r="F238" s="746"/>
      <c r="G238" s="911">
        <v>850</v>
      </c>
    </row>
    <row r="239" spans="2:7">
      <c r="B239" s="2174"/>
      <c r="C239" s="1590" t="s">
        <v>3340</v>
      </c>
      <c r="D239" s="1589" t="s">
        <v>3333</v>
      </c>
      <c r="E239" s="1591">
        <v>2024</v>
      </c>
      <c r="F239" s="1590" t="s">
        <v>3341</v>
      </c>
      <c r="G239" s="1588">
        <v>850</v>
      </c>
    </row>
    <row r="240" spans="2:7">
      <c r="B240" s="2174"/>
      <c r="C240" s="29"/>
      <c r="D240" s="8"/>
      <c r="E240" s="79"/>
      <c r="F240" s="8"/>
      <c r="G240" s="7"/>
    </row>
    <row r="241" spans="2:7" ht="14.65" thickBot="1">
      <c r="B241" s="2175"/>
      <c r="C241" s="1605" t="s">
        <v>535</v>
      </c>
      <c r="D241" s="1606" t="s">
        <v>534</v>
      </c>
      <c r="E241" s="1606" t="s">
        <v>533</v>
      </c>
      <c r="F241" s="1606" t="s">
        <v>11</v>
      </c>
      <c r="G241" s="1607">
        <v>59.5</v>
      </c>
    </row>
    <row r="242" spans="2:7" ht="14.65" thickBot="1">
      <c r="G242"/>
    </row>
    <row r="243" spans="2:7" ht="14.65" thickBot="1">
      <c r="B243" s="1569" t="s">
        <v>2815</v>
      </c>
      <c r="C243" s="1570"/>
      <c r="D243" s="1571" t="s">
        <v>2816</v>
      </c>
      <c r="E243" s="1572" t="s">
        <v>2817</v>
      </c>
      <c r="F243" s="1573"/>
      <c r="G243" s="1574" t="s">
        <v>2818</v>
      </c>
    </row>
    <row r="244" spans="2:7" ht="14.65" thickBot="1">
      <c r="B244" s="2201" t="s">
        <v>442</v>
      </c>
      <c r="C244" s="82" t="s">
        <v>4</v>
      </c>
      <c r="D244" s="163" t="s">
        <v>5</v>
      </c>
      <c r="E244" s="81" t="s">
        <v>23</v>
      </c>
      <c r="F244" s="81" t="s">
        <v>356</v>
      </c>
      <c r="G244" s="162" t="s">
        <v>6</v>
      </c>
    </row>
    <row r="245" spans="2:7">
      <c r="B245" s="2202"/>
      <c r="C245" s="1538">
        <v>117076</v>
      </c>
      <c r="D245" s="1539" t="s">
        <v>2819</v>
      </c>
      <c r="E245" s="1539" t="s">
        <v>2820</v>
      </c>
      <c r="F245" s="1539"/>
      <c r="G245" s="1537">
        <v>558</v>
      </c>
    </row>
    <row r="246" spans="2:7">
      <c r="B246" s="2202"/>
      <c r="C246" s="1538">
        <v>117066</v>
      </c>
      <c r="D246" s="166" t="s">
        <v>2819</v>
      </c>
      <c r="E246" s="166" t="s">
        <v>2820</v>
      </c>
      <c r="F246" s="166"/>
      <c r="G246" s="1537">
        <v>558</v>
      </c>
    </row>
    <row r="247" spans="2:7">
      <c r="B247" s="2202"/>
      <c r="C247" s="1538">
        <v>116113</v>
      </c>
      <c r="D247" s="166" t="s">
        <v>2819</v>
      </c>
      <c r="E247" s="166" t="s">
        <v>2820</v>
      </c>
      <c r="F247" s="166"/>
      <c r="G247" s="1537">
        <v>558</v>
      </c>
    </row>
    <row r="248" spans="2:7">
      <c r="B248" s="2202"/>
      <c r="C248" s="1538">
        <v>117074</v>
      </c>
      <c r="D248" s="166" t="s">
        <v>2819</v>
      </c>
      <c r="E248" s="166" t="s">
        <v>2820</v>
      </c>
      <c r="F248" s="166"/>
      <c r="G248" s="1537">
        <v>558</v>
      </c>
    </row>
    <row r="249" spans="2:7">
      <c r="B249" s="2202"/>
      <c r="C249" s="1538">
        <v>117073</v>
      </c>
      <c r="D249" s="166" t="s">
        <v>2819</v>
      </c>
      <c r="E249" s="166" t="s">
        <v>2820</v>
      </c>
      <c r="F249" s="166"/>
      <c r="G249" s="1537">
        <v>558</v>
      </c>
    </row>
    <row r="250" spans="2:7">
      <c r="B250" s="2202"/>
      <c r="C250" s="1538">
        <v>117072</v>
      </c>
      <c r="D250" s="166" t="s">
        <v>2819</v>
      </c>
      <c r="E250" s="166" t="s">
        <v>2820</v>
      </c>
      <c r="F250" s="166"/>
      <c r="G250" s="1537">
        <v>558</v>
      </c>
    </row>
    <row r="251" spans="2:7">
      <c r="B251" s="2202"/>
      <c r="C251" s="1538">
        <v>116112</v>
      </c>
      <c r="D251" s="166" t="s">
        <v>2819</v>
      </c>
      <c r="E251" s="166" t="s">
        <v>2820</v>
      </c>
      <c r="F251" s="166"/>
      <c r="G251" s="1537">
        <v>558</v>
      </c>
    </row>
    <row r="252" spans="2:7" ht="15" customHeight="1">
      <c r="B252" s="2202"/>
      <c r="C252" s="1538">
        <v>117084</v>
      </c>
      <c r="D252" s="166" t="s">
        <v>2819</v>
      </c>
      <c r="E252" s="166" t="s">
        <v>2820</v>
      </c>
      <c r="F252" s="166"/>
      <c r="G252" s="1537">
        <v>558</v>
      </c>
    </row>
    <row r="253" spans="2:7">
      <c r="B253" s="2202"/>
      <c r="C253" s="1538">
        <v>117075</v>
      </c>
      <c r="D253" s="166" t="s">
        <v>2819</v>
      </c>
      <c r="E253" s="166" t="s">
        <v>2820</v>
      </c>
      <c r="F253" s="166"/>
      <c r="G253" s="1537">
        <v>558</v>
      </c>
    </row>
    <row r="254" spans="2:7">
      <c r="B254" s="2202"/>
      <c r="C254" s="1538">
        <v>117065</v>
      </c>
      <c r="D254" s="166" t="s">
        <v>2819</v>
      </c>
      <c r="E254" s="166" t="s">
        <v>2820</v>
      </c>
      <c r="F254" s="166"/>
      <c r="G254" s="1537">
        <v>558</v>
      </c>
    </row>
    <row r="255" spans="2:7">
      <c r="B255" s="2202"/>
      <c r="C255" s="1538">
        <v>117064</v>
      </c>
      <c r="D255" s="166" t="s">
        <v>2819</v>
      </c>
      <c r="E255" s="166" t="s">
        <v>2820</v>
      </c>
      <c r="F255" s="166"/>
      <c r="G255" s="1537">
        <v>558</v>
      </c>
    </row>
    <row r="256" spans="2:7">
      <c r="B256" s="2202"/>
      <c r="C256" s="1538">
        <v>116106</v>
      </c>
      <c r="D256" s="166" t="s">
        <v>2819</v>
      </c>
      <c r="E256" s="166" t="s">
        <v>2820</v>
      </c>
      <c r="F256" s="166"/>
      <c r="G256" s="1537">
        <v>558</v>
      </c>
    </row>
    <row r="257" spans="2:7">
      <c r="B257" s="2202"/>
      <c r="C257" s="1538">
        <v>116114</v>
      </c>
      <c r="D257" s="166" t="s">
        <v>2819</v>
      </c>
      <c r="E257" s="166" t="s">
        <v>2820</v>
      </c>
      <c r="F257" s="166"/>
      <c r="G257" s="1537">
        <v>558</v>
      </c>
    </row>
    <row r="258" spans="2:7">
      <c r="B258" s="2202"/>
      <c r="C258" s="1538">
        <v>117080</v>
      </c>
      <c r="D258" s="166" t="s">
        <v>2821</v>
      </c>
      <c r="E258" s="166" t="s">
        <v>2820</v>
      </c>
      <c r="F258" s="166"/>
      <c r="G258" s="1537">
        <v>558</v>
      </c>
    </row>
    <row r="259" spans="2:7">
      <c r="B259" s="2202"/>
      <c r="C259" s="1538">
        <v>117079</v>
      </c>
      <c r="D259" s="166" t="s">
        <v>2821</v>
      </c>
      <c r="E259" s="166" t="s">
        <v>2820</v>
      </c>
      <c r="F259" s="166"/>
      <c r="G259" s="1537">
        <v>558</v>
      </c>
    </row>
    <row r="260" spans="2:7">
      <c r="B260" s="2202"/>
      <c r="C260" s="1538">
        <v>117082</v>
      </c>
      <c r="D260" s="166" t="s">
        <v>2821</v>
      </c>
      <c r="E260" s="166" t="s">
        <v>2820</v>
      </c>
      <c r="F260" s="166"/>
      <c r="G260" s="1537">
        <v>558</v>
      </c>
    </row>
    <row r="261" spans="2:7">
      <c r="B261" s="2202"/>
      <c r="C261" s="1538">
        <v>116118</v>
      </c>
      <c r="D261" s="166" t="s">
        <v>2821</v>
      </c>
      <c r="E261" s="166" t="s">
        <v>2820</v>
      </c>
      <c r="F261" s="166"/>
      <c r="G261" s="1537">
        <v>558</v>
      </c>
    </row>
    <row r="262" spans="2:7">
      <c r="B262" s="2202"/>
      <c r="C262" s="1538">
        <v>117081</v>
      </c>
      <c r="D262" s="166" t="s">
        <v>2821</v>
      </c>
      <c r="E262" s="166" t="s">
        <v>2820</v>
      </c>
      <c r="F262" s="166"/>
      <c r="G262" s="1537">
        <v>558</v>
      </c>
    </row>
    <row r="263" spans="2:7">
      <c r="B263" s="2202"/>
      <c r="C263" s="1538">
        <v>117060</v>
      </c>
      <c r="D263" s="166" t="s">
        <v>2822</v>
      </c>
      <c r="E263" s="166" t="s">
        <v>2820</v>
      </c>
      <c r="F263" s="166"/>
      <c r="G263" s="1537">
        <v>558</v>
      </c>
    </row>
    <row r="264" spans="2:7">
      <c r="B264" s="2202"/>
      <c r="C264" s="1538">
        <v>117085</v>
      </c>
      <c r="D264" s="166" t="s">
        <v>2822</v>
      </c>
      <c r="E264" s="166" t="s">
        <v>2820</v>
      </c>
      <c r="F264" s="166"/>
      <c r="G264" s="1537">
        <v>558</v>
      </c>
    </row>
    <row r="265" spans="2:7">
      <c r="B265" s="2202"/>
      <c r="C265" s="1538">
        <v>117061</v>
      </c>
      <c r="D265" s="166" t="s">
        <v>2823</v>
      </c>
      <c r="E265" s="166" t="s">
        <v>2820</v>
      </c>
      <c r="F265" s="166"/>
      <c r="G265" s="1537">
        <v>558</v>
      </c>
    </row>
    <row r="266" spans="2:7">
      <c r="B266" s="2202"/>
      <c r="C266" s="1538">
        <v>117071</v>
      </c>
      <c r="D266" s="166" t="s">
        <v>2824</v>
      </c>
      <c r="E266" s="166" t="s">
        <v>2820</v>
      </c>
      <c r="F266" s="166"/>
      <c r="G266" s="1537">
        <v>338</v>
      </c>
    </row>
    <row r="267" spans="2:7">
      <c r="B267" s="2202"/>
      <c r="C267" s="1538">
        <v>117053</v>
      </c>
      <c r="D267" s="166" t="s">
        <v>2824</v>
      </c>
      <c r="E267" s="166" t="s">
        <v>2820</v>
      </c>
      <c r="F267" s="166"/>
      <c r="G267" s="1537">
        <v>338</v>
      </c>
    </row>
    <row r="268" spans="2:7">
      <c r="B268" s="2202"/>
      <c r="C268" s="1538">
        <v>116075</v>
      </c>
      <c r="D268" s="166" t="s">
        <v>2824</v>
      </c>
      <c r="E268" s="166" t="s">
        <v>2820</v>
      </c>
      <c r="F268" s="166"/>
      <c r="G268" s="1537">
        <v>338</v>
      </c>
    </row>
    <row r="269" spans="2:7">
      <c r="B269" s="2202"/>
      <c r="C269" s="1538">
        <v>117054</v>
      </c>
      <c r="D269" s="166" t="s">
        <v>2824</v>
      </c>
      <c r="E269" s="166" t="s">
        <v>2820</v>
      </c>
      <c r="F269" s="166"/>
      <c r="G269" s="1537">
        <v>338</v>
      </c>
    </row>
    <row r="270" spans="2:7">
      <c r="B270" s="2202"/>
      <c r="C270" s="1538">
        <v>117058</v>
      </c>
      <c r="D270" s="166" t="s">
        <v>2824</v>
      </c>
      <c r="E270" s="166" t="s">
        <v>2820</v>
      </c>
      <c r="F270" s="166"/>
      <c r="G270" s="1537">
        <v>338</v>
      </c>
    </row>
    <row r="271" spans="2:7">
      <c r="B271" s="2202"/>
      <c r="C271" s="1538">
        <v>117068</v>
      </c>
      <c r="D271" s="166" t="s">
        <v>2824</v>
      </c>
      <c r="E271" s="166" t="s">
        <v>2820</v>
      </c>
      <c r="F271" s="166"/>
      <c r="G271" s="1537">
        <v>338</v>
      </c>
    </row>
    <row r="272" spans="2:7">
      <c r="B272" s="2202"/>
      <c r="C272" s="1538">
        <v>116076</v>
      </c>
      <c r="D272" s="166" t="s">
        <v>2824</v>
      </c>
      <c r="E272" s="166" t="s">
        <v>2820</v>
      </c>
      <c r="F272" s="166"/>
      <c r="G272" s="1537">
        <v>338</v>
      </c>
    </row>
    <row r="273" spans="2:7">
      <c r="B273" s="2202"/>
      <c r="C273" s="1538">
        <v>117062</v>
      </c>
      <c r="D273" s="166" t="s">
        <v>2824</v>
      </c>
      <c r="E273" s="166" t="s">
        <v>2820</v>
      </c>
      <c r="F273" s="166"/>
      <c r="G273" s="1537">
        <v>338</v>
      </c>
    </row>
    <row r="274" spans="2:7">
      <c r="B274" s="2202"/>
      <c r="C274" s="1538">
        <v>117070</v>
      </c>
      <c r="D274" s="166" t="s">
        <v>2824</v>
      </c>
      <c r="E274" s="166" t="s">
        <v>2820</v>
      </c>
      <c r="F274" s="166"/>
      <c r="G274" s="1537">
        <v>338</v>
      </c>
    </row>
    <row r="275" spans="2:7">
      <c r="B275" s="2202"/>
      <c r="C275" s="1538">
        <v>117051</v>
      </c>
      <c r="D275" s="166" t="s">
        <v>2824</v>
      </c>
      <c r="E275" s="166" t="s">
        <v>2820</v>
      </c>
      <c r="F275" s="166"/>
      <c r="G275" s="1537">
        <v>338</v>
      </c>
    </row>
    <row r="276" spans="2:7">
      <c r="B276" s="2202"/>
      <c r="C276" s="1538">
        <v>117047</v>
      </c>
      <c r="D276" s="166" t="s">
        <v>2824</v>
      </c>
      <c r="E276" s="166" t="s">
        <v>2820</v>
      </c>
      <c r="F276" s="166"/>
      <c r="G276" s="1537">
        <v>338</v>
      </c>
    </row>
    <row r="277" spans="2:7">
      <c r="B277" s="2202"/>
      <c r="C277" s="1538">
        <v>116091</v>
      </c>
      <c r="D277" s="166" t="s">
        <v>2824</v>
      </c>
      <c r="E277" s="166" t="s">
        <v>2820</v>
      </c>
      <c r="F277" s="166"/>
      <c r="G277" s="1537">
        <v>338</v>
      </c>
    </row>
    <row r="278" spans="2:7">
      <c r="B278" s="2202"/>
      <c r="C278" s="1538">
        <v>116080</v>
      </c>
      <c r="D278" s="166" t="s">
        <v>2824</v>
      </c>
      <c r="E278" s="166" t="s">
        <v>2820</v>
      </c>
      <c r="F278" s="166"/>
      <c r="G278" s="1537">
        <v>338</v>
      </c>
    </row>
    <row r="279" spans="2:7">
      <c r="B279" s="2202"/>
      <c r="C279" s="1538">
        <v>117048</v>
      </c>
      <c r="D279" s="166" t="s">
        <v>2825</v>
      </c>
      <c r="E279" s="166" t="s">
        <v>2820</v>
      </c>
      <c r="F279" s="166"/>
      <c r="G279" s="1537">
        <v>338</v>
      </c>
    </row>
    <row r="280" spans="2:7">
      <c r="B280" s="2202"/>
      <c r="C280" s="1538">
        <v>117045</v>
      </c>
      <c r="D280" s="166" t="s">
        <v>2825</v>
      </c>
      <c r="E280" s="166" t="s">
        <v>2820</v>
      </c>
      <c r="F280" s="166"/>
      <c r="G280" s="1537">
        <v>338</v>
      </c>
    </row>
    <row r="281" spans="2:7">
      <c r="B281" s="2202"/>
      <c r="C281" s="1538">
        <v>117059</v>
      </c>
      <c r="D281" s="166" t="s">
        <v>2825</v>
      </c>
      <c r="E281" s="166" t="s">
        <v>2820</v>
      </c>
      <c r="F281" s="166"/>
      <c r="G281" s="1537">
        <v>338</v>
      </c>
    </row>
    <row r="282" spans="2:7">
      <c r="B282" s="2202"/>
      <c r="C282" s="1538">
        <v>116097</v>
      </c>
      <c r="D282" s="166" t="s">
        <v>2825</v>
      </c>
      <c r="E282" s="166" t="s">
        <v>2820</v>
      </c>
      <c r="F282" s="166"/>
      <c r="G282" s="1537">
        <v>338</v>
      </c>
    </row>
    <row r="283" spans="2:7" ht="14.35" customHeight="1">
      <c r="B283" s="2202"/>
      <c r="C283" s="1538">
        <v>117049</v>
      </c>
      <c r="D283" s="166" t="s">
        <v>2825</v>
      </c>
      <c r="E283" s="166" t="s">
        <v>2820</v>
      </c>
      <c r="F283" s="166"/>
      <c r="G283" s="1537">
        <v>338</v>
      </c>
    </row>
    <row r="284" spans="2:7">
      <c r="B284" s="2202"/>
      <c r="C284" s="1538">
        <v>153074</v>
      </c>
      <c r="D284" s="166" t="s">
        <v>2825</v>
      </c>
      <c r="E284" s="166" t="s">
        <v>2820</v>
      </c>
      <c r="F284" s="166"/>
      <c r="G284" s="1537">
        <v>338</v>
      </c>
    </row>
    <row r="285" spans="2:7">
      <c r="B285" s="2202"/>
      <c r="C285" s="1538">
        <v>116095</v>
      </c>
      <c r="D285" s="166" t="s">
        <v>2826</v>
      </c>
      <c r="E285" s="166" t="s">
        <v>2820</v>
      </c>
      <c r="F285" s="166"/>
      <c r="G285" s="1537">
        <v>338</v>
      </c>
    </row>
    <row r="286" spans="2:7">
      <c r="B286" s="2202"/>
      <c r="C286" s="1538">
        <v>116115</v>
      </c>
      <c r="D286" s="166" t="s">
        <v>2826</v>
      </c>
      <c r="E286" s="166" t="s">
        <v>2820</v>
      </c>
      <c r="F286" s="166"/>
      <c r="G286" s="1537">
        <v>338</v>
      </c>
    </row>
    <row r="287" spans="2:7">
      <c r="B287" s="2202"/>
      <c r="C287" s="1538">
        <v>116126</v>
      </c>
      <c r="D287" s="166" t="s">
        <v>2824</v>
      </c>
      <c r="E287" s="166" t="s">
        <v>2820</v>
      </c>
      <c r="F287" s="166"/>
      <c r="G287" s="1537">
        <v>338</v>
      </c>
    </row>
    <row r="288" spans="2:7" ht="14.65" thickBot="1">
      <c r="B288" s="2203"/>
      <c r="C288" s="165"/>
      <c r="D288" s="4"/>
      <c r="E288" s="4"/>
      <c r="F288" s="4"/>
      <c r="G288" s="164"/>
    </row>
    <row r="289" spans="2:7" ht="14.65" thickBot="1">
      <c r="G289"/>
    </row>
    <row r="290" spans="2:7" ht="14.65" thickBot="1">
      <c r="B290" s="1545" t="s">
        <v>532</v>
      </c>
      <c r="C290" s="1544"/>
      <c r="D290" s="1543" t="s">
        <v>531</v>
      </c>
      <c r="E290" s="1542" t="s">
        <v>530</v>
      </c>
      <c r="F290" s="1541"/>
      <c r="G290" s="1540" t="s">
        <v>529</v>
      </c>
    </row>
    <row r="291" spans="2:7" ht="14.65" thickBot="1">
      <c r="B291" s="2186" t="s">
        <v>442</v>
      </c>
      <c r="C291" s="82" t="s">
        <v>4</v>
      </c>
      <c r="D291" s="163" t="s">
        <v>5</v>
      </c>
      <c r="E291" s="81" t="s">
        <v>23</v>
      </c>
      <c r="F291" s="81" t="s">
        <v>356</v>
      </c>
      <c r="G291" s="162" t="s">
        <v>6</v>
      </c>
    </row>
    <row r="292" spans="2:7">
      <c r="B292" s="2187"/>
      <c r="C292" s="1538" t="s">
        <v>528</v>
      </c>
      <c r="D292" s="1539" t="s">
        <v>510</v>
      </c>
      <c r="E292" s="1539" t="s">
        <v>479</v>
      </c>
      <c r="F292" s="1539"/>
      <c r="G292" s="1537">
        <v>365</v>
      </c>
    </row>
    <row r="293" spans="2:7">
      <c r="B293" s="2187"/>
      <c r="C293" s="1538" t="s">
        <v>527</v>
      </c>
      <c r="D293" s="166" t="s">
        <v>510</v>
      </c>
      <c r="E293" s="166" t="s">
        <v>477</v>
      </c>
      <c r="F293" s="166"/>
      <c r="G293" s="1537">
        <v>365</v>
      </c>
    </row>
    <row r="294" spans="2:7">
      <c r="B294" s="2187"/>
      <c r="C294" s="1538" t="s">
        <v>526</v>
      </c>
      <c r="D294" s="166" t="s">
        <v>510</v>
      </c>
      <c r="E294" s="166" t="s">
        <v>457</v>
      </c>
      <c r="F294" s="166"/>
      <c r="G294" s="1537">
        <v>365</v>
      </c>
    </row>
    <row r="295" spans="2:7">
      <c r="B295" s="2187"/>
      <c r="C295" s="1538" t="s">
        <v>525</v>
      </c>
      <c r="D295" s="166" t="s">
        <v>510</v>
      </c>
      <c r="E295" s="166" t="s">
        <v>474</v>
      </c>
      <c r="F295" s="166"/>
      <c r="G295" s="1537">
        <v>365</v>
      </c>
    </row>
    <row r="296" spans="2:7">
      <c r="B296" s="2187"/>
      <c r="C296" s="1538" t="s">
        <v>524</v>
      </c>
      <c r="D296" s="166" t="s">
        <v>510</v>
      </c>
      <c r="E296" s="166" t="s">
        <v>216</v>
      </c>
      <c r="F296" s="166"/>
      <c r="G296" s="1537">
        <v>365</v>
      </c>
    </row>
    <row r="297" spans="2:7">
      <c r="B297" s="2187"/>
      <c r="C297" s="1538" t="s">
        <v>523</v>
      </c>
      <c r="D297" s="166" t="s">
        <v>510</v>
      </c>
      <c r="E297" s="166" t="s">
        <v>471</v>
      </c>
      <c r="F297" s="166"/>
      <c r="G297" s="1537">
        <v>365</v>
      </c>
    </row>
    <row r="298" spans="2:7">
      <c r="B298" s="2187"/>
      <c r="C298" s="1538" t="s">
        <v>522</v>
      </c>
      <c r="D298" s="166" t="s">
        <v>510</v>
      </c>
      <c r="E298" s="166" t="s">
        <v>466</v>
      </c>
      <c r="F298" s="166"/>
      <c r="G298" s="1537">
        <v>365</v>
      </c>
    </row>
    <row r="299" spans="2:7" ht="15" customHeight="1">
      <c r="B299" s="2187"/>
      <c r="C299" s="1538" t="s">
        <v>521</v>
      </c>
      <c r="D299" s="166" t="s">
        <v>510</v>
      </c>
      <c r="E299" s="166" t="s">
        <v>462</v>
      </c>
      <c r="F299" s="166"/>
      <c r="G299" s="1537">
        <v>365</v>
      </c>
    </row>
    <row r="300" spans="2:7">
      <c r="B300" s="2187"/>
      <c r="C300" s="1538" t="s">
        <v>520</v>
      </c>
      <c r="D300" s="166" t="s">
        <v>510</v>
      </c>
      <c r="E300" s="166" t="s">
        <v>464</v>
      </c>
      <c r="F300" s="166"/>
      <c r="G300" s="1537">
        <v>365</v>
      </c>
    </row>
    <row r="301" spans="2:7">
      <c r="B301" s="2187"/>
      <c r="C301" s="1538" t="s">
        <v>519</v>
      </c>
      <c r="D301" s="166" t="s">
        <v>510</v>
      </c>
      <c r="E301" s="166" t="s">
        <v>479</v>
      </c>
      <c r="F301" s="166"/>
      <c r="G301" s="1537">
        <v>365</v>
      </c>
    </row>
    <row r="302" spans="2:7">
      <c r="B302" s="2187"/>
      <c r="C302" s="1538" t="s">
        <v>518</v>
      </c>
      <c r="D302" s="166" t="s">
        <v>510</v>
      </c>
      <c r="E302" s="166" t="s">
        <v>477</v>
      </c>
      <c r="F302" s="166"/>
      <c r="G302" s="1537">
        <v>365</v>
      </c>
    </row>
    <row r="303" spans="2:7">
      <c r="B303" s="2187"/>
      <c r="C303" s="1538" t="s">
        <v>517</v>
      </c>
      <c r="D303" s="166" t="s">
        <v>510</v>
      </c>
      <c r="E303" s="166" t="s">
        <v>457</v>
      </c>
      <c r="F303" s="166"/>
      <c r="G303" s="1537">
        <v>365</v>
      </c>
    </row>
    <row r="304" spans="2:7">
      <c r="B304" s="2187"/>
      <c r="C304" s="1538" t="s">
        <v>516</v>
      </c>
      <c r="D304" s="166" t="s">
        <v>510</v>
      </c>
      <c r="E304" s="166" t="s">
        <v>474</v>
      </c>
      <c r="F304" s="166"/>
      <c r="G304" s="1537">
        <v>365</v>
      </c>
    </row>
    <row r="305" spans="2:7">
      <c r="B305" s="2187"/>
      <c r="C305" s="1538" t="s">
        <v>515</v>
      </c>
      <c r="D305" s="166" t="s">
        <v>510</v>
      </c>
      <c r="E305" s="166" t="s">
        <v>216</v>
      </c>
      <c r="F305" s="166"/>
      <c r="G305" s="1537">
        <v>365</v>
      </c>
    </row>
    <row r="306" spans="2:7">
      <c r="B306" s="2187"/>
      <c r="C306" s="1538" t="s">
        <v>514</v>
      </c>
      <c r="D306" s="166" t="s">
        <v>510</v>
      </c>
      <c r="E306" s="166" t="s">
        <v>471</v>
      </c>
      <c r="F306" s="166"/>
      <c r="G306" s="1537">
        <v>365</v>
      </c>
    </row>
    <row r="307" spans="2:7">
      <c r="B307" s="2187"/>
      <c r="C307" s="1538" t="s">
        <v>513</v>
      </c>
      <c r="D307" s="166" t="s">
        <v>510</v>
      </c>
      <c r="E307" s="166" t="s">
        <v>466</v>
      </c>
      <c r="F307" s="166"/>
      <c r="G307" s="1537">
        <v>365</v>
      </c>
    </row>
    <row r="308" spans="2:7">
      <c r="B308" s="2187"/>
      <c r="C308" s="1538" t="s">
        <v>512</v>
      </c>
      <c r="D308" s="166" t="s">
        <v>510</v>
      </c>
      <c r="E308" s="166" t="s">
        <v>462</v>
      </c>
      <c r="F308" s="166"/>
      <c r="G308" s="1537">
        <v>365</v>
      </c>
    </row>
    <row r="309" spans="2:7">
      <c r="B309" s="2187"/>
      <c r="C309" s="1538" t="s">
        <v>511</v>
      </c>
      <c r="D309" s="166" t="s">
        <v>510</v>
      </c>
      <c r="E309" s="166" t="s">
        <v>464</v>
      </c>
      <c r="F309" s="166"/>
      <c r="G309" s="1537">
        <v>365</v>
      </c>
    </row>
    <row r="310" spans="2:7">
      <c r="B310" s="2187"/>
      <c r="C310" s="1538" t="s">
        <v>509</v>
      </c>
      <c r="D310" s="166" t="s">
        <v>500</v>
      </c>
      <c r="E310" s="166" t="s">
        <v>479</v>
      </c>
      <c r="F310" s="166"/>
      <c r="G310" s="1537">
        <v>290</v>
      </c>
    </row>
    <row r="311" spans="2:7">
      <c r="B311" s="2187"/>
      <c r="C311" s="1538" t="s">
        <v>508</v>
      </c>
      <c r="D311" s="166" t="s">
        <v>500</v>
      </c>
      <c r="E311" s="166" t="s">
        <v>477</v>
      </c>
      <c r="F311" s="166"/>
      <c r="G311" s="1537">
        <v>290</v>
      </c>
    </row>
    <row r="312" spans="2:7">
      <c r="B312" s="2187"/>
      <c r="C312" s="1538" t="s">
        <v>507</v>
      </c>
      <c r="D312" s="166" t="s">
        <v>500</v>
      </c>
      <c r="E312" s="166" t="s">
        <v>457</v>
      </c>
      <c r="F312" s="166"/>
      <c r="G312" s="1537">
        <v>290</v>
      </c>
    </row>
    <row r="313" spans="2:7">
      <c r="B313" s="2187"/>
      <c r="C313" s="1538" t="s">
        <v>506</v>
      </c>
      <c r="D313" s="166" t="s">
        <v>500</v>
      </c>
      <c r="E313" s="166" t="s">
        <v>474</v>
      </c>
      <c r="F313" s="166"/>
      <c r="G313" s="1537">
        <v>290</v>
      </c>
    </row>
    <row r="314" spans="2:7">
      <c r="B314" s="2187"/>
      <c r="C314" s="1538" t="s">
        <v>505</v>
      </c>
      <c r="D314" s="166" t="s">
        <v>500</v>
      </c>
      <c r="E314" s="166" t="s">
        <v>216</v>
      </c>
      <c r="F314" s="166"/>
      <c r="G314" s="1537">
        <v>290</v>
      </c>
    </row>
    <row r="315" spans="2:7">
      <c r="B315" s="2187"/>
      <c r="C315" s="1538" t="s">
        <v>504</v>
      </c>
      <c r="D315" s="166" t="s">
        <v>500</v>
      </c>
      <c r="E315" s="166" t="s">
        <v>471</v>
      </c>
      <c r="F315" s="166"/>
      <c r="G315" s="1537">
        <v>290</v>
      </c>
    </row>
    <row r="316" spans="2:7">
      <c r="B316" s="2187"/>
      <c r="C316" s="1538" t="s">
        <v>503</v>
      </c>
      <c r="D316" s="166" t="s">
        <v>500</v>
      </c>
      <c r="E316" s="166" t="s">
        <v>466</v>
      </c>
      <c r="F316" s="166"/>
      <c r="G316" s="1537">
        <v>290</v>
      </c>
    </row>
    <row r="317" spans="2:7">
      <c r="B317" s="2187"/>
      <c r="C317" s="1538" t="s">
        <v>502</v>
      </c>
      <c r="D317" s="166" t="s">
        <v>500</v>
      </c>
      <c r="E317" s="166" t="s">
        <v>462</v>
      </c>
      <c r="F317" s="166"/>
      <c r="G317" s="1537">
        <v>290</v>
      </c>
    </row>
    <row r="318" spans="2:7">
      <c r="B318" s="2187"/>
      <c r="C318" s="1538" t="s">
        <v>501</v>
      </c>
      <c r="D318" s="166" t="s">
        <v>500</v>
      </c>
      <c r="E318" s="166" t="s">
        <v>464</v>
      </c>
      <c r="F318" s="166"/>
      <c r="G318" s="1537">
        <v>290</v>
      </c>
    </row>
    <row r="319" spans="2:7">
      <c r="B319" s="2187"/>
      <c r="C319" s="1538" t="s">
        <v>499</v>
      </c>
      <c r="D319" s="166" t="s">
        <v>490</v>
      </c>
      <c r="E319" s="166" t="s">
        <v>479</v>
      </c>
      <c r="F319" s="166"/>
      <c r="G319" s="1537">
        <v>290</v>
      </c>
    </row>
    <row r="320" spans="2:7">
      <c r="B320" s="2187"/>
      <c r="C320" s="1538" t="s">
        <v>498</v>
      </c>
      <c r="D320" s="166" t="s">
        <v>490</v>
      </c>
      <c r="E320" s="166" t="s">
        <v>477</v>
      </c>
      <c r="F320" s="166"/>
      <c r="G320" s="1537">
        <v>290</v>
      </c>
    </row>
    <row r="321" spans="2:7">
      <c r="B321" s="2187"/>
      <c r="C321" s="1538" t="s">
        <v>497</v>
      </c>
      <c r="D321" s="166" t="s">
        <v>490</v>
      </c>
      <c r="E321" s="166" t="s">
        <v>457</v>
      </c>
      <c r="F321" s="166"/>
      <c r="G321" s="1537">
        <v>290</v>
      </c>
    </row>
    <row r="322" spans="2:7">
      <c r="B322" s="2187"/>
      <c r="C322" s="1538" t="s">
        <v>496</v>
      </c>
      <c r="D322" s="166" t="s">
        <v>490</v>
      </c>
      <c r="E322" s="166" t="s">
        <v>474</v>
      </c>
      <c r="F322" s="166"/>
      <c r="G322" s="1537">
        <v>290</v>
      </c>
    </row>
    <row r="323" spans="2:7">
      <c r="B323" s="2187"/>
      <c r="C323" s="1538" t="s">
        <v>495</v>
      </c>
      <c r="D323" s="166" t="s">
        <v>490</v>
      </c>
      <c r="E323" s="166" t="s">
        <v>216</v>
      </c>
      <c r="F323" s="166"/>
      <c r="G323" s="1537">
        <v>290</v>
      </c>
    </row>
    <row r="324" spans="2:7">
      <c r="B324" s="2187"/>
      <c r="C324" s="1538" t="s">
        <v>494</v>
      </c>
      <c r="D324" s="166" t="s">
        <v>490</v>
      </c>
      <c r="E324" s="166" t="s">
        <v>471</v>
      </c>
      <c r="F324" s="166"/>
      <c r="G324" s="1537">
        <v>290</v>
      </c>
    </row>
    <row r="325" spans="2:7">
      <c r="B325" s="2187"/>
      <c r="C325" s="1538" t="s">
        <v>493</v>
      </c>
      <c r="D325" s="166" t="s">
        <v>490</v>
      </c>
      <c r="E325" s="166" t="s">
        <v>466</v>
      </c>
      <c r="F325" s="166"/>
      <c r="G325" s="1537">
        <v>290</v>
      </c>
    </row>
    <row r="326" spans="2:7">
      <c r="B326" s="2187"/>
      <c r="C326" s="1538" t="s">
        <v>492</v>
      </c>
      <c r="D326" s="166" t="s">
        <v>490</v>
      </c>
      <c r="E326" s="166" t="s">
        <v>462</v>
      </c>
      <c r="F326" s="166"/>
      <c r="G326" s="1537">
        <v>290</v>
      </c>
    </row>
    <row r="327" spans="2:7">
      <c r="B327" s="2187"/>
      <c r="C327" s="1538" t="s">
        <v>491</v>
      </c>
      <c r="D327" s="166" t="s">
        <v>490</v>
      </c>
      <c r="E327" s="166" t="s">
        <v>464</v>
      </c>
      <c r="F327" s="166"/>
      <c r="G327" s="1537">
        <v>290</v>
      </c>
    </row>
    <row r="328" spans="2:7">
      <c r="B328" s="2187"/>
      <c r="C328" s="1538" t="s">
        <v>489</v>
      </c>
      <c r="D328" s="166" t="s">
        <v>481</v>
      </c>
      <c r="E328" s="166" t="s">
        <v>479</v>
      </c>
      <c r="F328" s="166"/>
      <c r="G328" s="1537">
        <v>290</v>
      </c>
    </row>
    <row r="329" spans="2:7">
      <c r="B329" s="2187"/>
      <c r="C329" s="1538" t="s">
        <v>488</v>
      </c>
      <c r="D329" s="166" t="s">
        <v>481</v>
      </c>
      <c r="E329" s="166" t="s">
        <v>477</v>
      </c>
      <c r="F329" s="166"/>
      <c r="G329" s="1537">
        <v>290</v>
      </c>
    </row>
    <row r="330" spans="2:7">
      <c r="B330" s="2187"/>
      <c r="C330" s="1538" t="s">
        <v>487</v>
      </c>
      <c r="D330" s="166" t="s">
        <v>481</v>
      </c>
      <c r="E330" s="166" t="s">
        <v>457</v>
      </c>
      <c r="F330" s="166"/>
      <c r="G330" s="1537">
        <v>290</v>
      </c>
    </row>
    <row r="331" spans="2:7">
      <c r="B331" s="2187"/>
      <c r="C331" s="1538" t="s">
        <v>486</v>
      </c>
      <c r="D331" s="166" t="s">
        <v>481</v>
      </c>
      <c r="E331" s="166" t="s">
        <v>474</v>
      </c>
      <c r="F331" s="166"/>
      <c r="G331" s="1537">
        <v>290</v>
      </c>
    </row>
    <row r="332" spans="2:7">
      <c r="B332" s="2187"/>
      <c r="C332" s="1538" t="s">
        <v>485</v>
      </c>
      <c r="D332" s="166" t="s">
        <v>481</v>
      </c>
      <c r="E332" s="166" t="s">
        <v>216</v>
      </c>
      <c r="F332" s="166"/>
      <c r="G332" s="1537">
        <v>290</v>
      </c>
    </row>
    <row r="333" spans="2:7">
      <c r="B333" s="2187"/>
      <c r="C333" s="1538" t="s">
        <v>484</v>
      </c>
      <c r="D333" s="166" t="s">
        <v>481</v>
      </c>
      <c r="E333" s="166" t="s">
        <v>471</v>
      </c>
      <c r="F333" s="166"/>
      <c r="G333" s="1537">
        <v>290</v>
      </c>
    </row>
    <row r="334" spans="2:7">
      <c r="B334" s="2187"/>
      <c r="C334" s="1538" t="s">
        <v>483</v>
      </c>
      <c r="D334" s="166" t="s">
        <v>481</v>
      </c>
      <c r="E334" s="166" t="s">
        <v>466</v>
      </c>
      <c r="F334" s="166"/>
      <c r="G334" s="1537">
        <v>290</v>
      </c>
    </row>
    <row r="335" spans="2:7">
      <c r="B335" s="2187"/>
      <c r="C335" s="1538" t="s">
        <v>482</v>
      </c>
      <c r="D335" s="166" t="s">
        <v>481</v>
      </c>
      <c r="E335" s="166" t="s">
        <v>464</v>
      </c>
      <c r="F335" s="166"/>
      <c r="G335" s="1537">
        <v>290</v>
      </c>
    </row>
    <row r="336" spans="2:7">
      <c r="B336" s="2187"/>
      <c r="C336" s="1538" t="s">
        <v>480</v>
      </c>
      <c r="D336" s="166" t="s">
        <v>458</v>
      </c>
      <c r="E336" s="166" t="s">
        <v>479</v>
      </c>
      <c r="F336" s="166"/>
      <c r="G336" s="1537">
        <v>290</v>
      </c>
    </row>
    <row r="337" spans="2:7">
      <c r="B337" s="2187"/>
      <c r="C337" s="1538" t="s">
        <v>478</v>
      </c>
      <c r="D337" s="166" t="s">
        <v>458</v>
      </c>
      <c r="E337" s="166" t="s">
        <v>477</v>
      </c>
      <c r="F337" s="166"/>
      <c r="G337" s="1537">
        <v>290</v>
      </c>
    </row>
    <row r="338" spans="2:7">
      <c r="B338" s="2187"/>
      <c r="C338" s="1538" t="s">
        <v>476</v>
      </c>
      <c r="D338" s="166" t="s">
        <v>458</v>
      </c>
      <c r="E338" s="166" t="s">
        <v>457</v>
      </c>
      <c r="F338" s="166"/>
      <c r="G338" s="1537">
        <v>290</v>
      </c>
    </row>
    <row r="339" spans="2:7" ht="15.75" customHeight="1">
      <c r="B339" s="2187"/>
      <c r="C339" s="1538" t="s">
        <v>475</v>
      </c>
      <c r="D339" s="166" t="s">
        <v>458</v>
      </c>
      <c r="E339" s="166" t="s">
        <v>474</v>
      </c>
      <c r="F339" s="166"/>
      <c r="G339" s="1537">
        <v>290</v>
      </c>
    </row>
    <row r="340" spans="2:7">
      <c r="B340" s="2187"/>
      <c r="C340" s="1538" t="s">
        <v>473</v>
      </c>
      <c r="D340" s="166" t="s">
        <v>458</v>
      </c>
      <c r="E340" s="166" t="s">
        <v>216</v>
      </c>
      <c r="F340" s="166"/>
      <c r="G340" s="1537">
        <v>290</v>
      </c>
    </row>
    <row r="341" spans="2:7">
      <c r="B341" s="2187"/>
      <c r="C341" s="1538" t="s">
        <v>472</v>
      </c>
      <c r="D341" s="166" t="s">
        <v>458</v>
      </c>
      <c r="E341" s="166" t="s">
        <v>471</v>
      </c>
      <c r="F341" s="166"/>
      <c r="G341" s="1537">
        <v>290</v>
      </c>
    </row>
    <row r="342" spans="2:7">
      <c r="B342" s="2187"/>
      <c r="C342" s="1538" t="s">
        <v>470</v>
      </c>
      <c r="D342" s="166" t="s">
        <v>458</v>
      </c>
      <c r="E342" s="166" t="s">
        <v>466</v>
      </c>
      <c r="F342" s="166"/>
      <c r="G342" s="1537">
        <v>290</v>
      </c>
    </row>
    <row r="343" spans="2:7">
      <c r="B343" s="2187"/>
      <c r="C343" s="1538" t="s">
        <v>469</v>
      </c>
      <c r="D343" s="166" t="s">
        <v>458</v>
      </c>
      <c r="E343" s="166" t="s">
        <v>462</v>
      </c>
      <c r="F343" s="166"/>
      <c r="G343" s="1537">
        <v>290</v>
      </c>
    </row>
    <row r="344" spans="2:7">
      <c r="B344" s="2187"/>
      <c r="C344" s="1538" t="s">
        <v>468</v>
      </c>
      <c r="D344" s="166" t="s">
        <v>458</v>
      </c>
      <c r="E344" s="166" t="s">
        <v>464</v>
      </c>
      <c r="F344" s="166"/>
      <c r="G344" s="1537">
        <v>290</v>
      </c>
    </row>
    <row r="345" spans="2:7">
      <c r="B345" s="2187"/>
      <c r="C345" s="1538" t="s">
        <v>467</v>
      </c>
      <c r="D345" s="166" t="s">
        <v>460</v>
      </c>
      <c r="E345" s="166" t="s">
        <v>466</v>
      </c>
      <c r="F345" s="166"/>
      <c r="G345" s="1537">
        <v>290</v>
      </c>
    </row>
    <row r="346" spans="2:7">
      <c r="B346" s="2187"/>
      <c r="C346" s="1538" t="s">
        <v>465</v>
      </c>
      <c r="D346" s="166" t="s">
        <v>460</v>
      </c>
      <c r="E346" s="166" t="s">
        <v>464</v>
      </c>
      <c r="F346" s="166"/>
      <c r="G346" s="1537">
        <v>290</v>
      </c>
    </row>
    <row r="347" spans="2:7">
      <c r="B347" s="2187"/>
      <c r="C347" s="1538" t="s">
        <v>463</v>
      </c>
      <c r="D347" s="166" t="s">
        <v>460</v>
      </c>
      <c r="E347" s="166" t="s">
        <v>462</v>
      </c>
      <c r="F347" s="166"/>
      <c r="G347" s="1537">
        <v>290</v>
      </c>
    </row>
    <row r="348" spans="2:7">
      <c r="B348" s="2187"/>
      <c r="C348" s="1538" t="s">
        <v>461</v>
      </c>
      <c r="D348" s="166" t="s">
        <v>460</v>
      </c>
      <c r="E348" s="166" t="s">
        <v>216</v>
      </c>
      <c r="F348" s="166"/>
      <c r="G348" s="1537">
        <v>290</v>
      </c>
    </row>
    <row r="349" spans="2:7">
      <c r="B349" s="2187"/>
      <c r="C349" s="1538" t="s">
        <v>459</v>
      </c>
      <c r="D349" s="166" t="s">
        <v>458</v>
      </c>
      <c r="E349" s="166" t="s">
        <v>457</v>
      </c>
      <c r="F349" s="166"/>
      <c r="G349" s="1537">
        <v>290</v>
      </c>
    </row>
    <row r="350" spans="2:7">
      <c r="B350" s="2187"/>
      <c r="C350" s="1538" t="s">
        <v>456</v>
      </c>
      <c r="D350" s="166" t="s">
        <v>453</v>
      </c>
      <c r="E350" s="166" t="s">
        <v>444</v>
      </c>
      <c r="F350" s="166"/>
      <c r="G350" s="1537">
        <v>800</v>
      </c>
    </row>
    <row r="351" spans="2:7">
      <c r="B351" s="2187"/>
      <c r="C351" s="1538" t="s">
        <v>455</v>
      </c>
      <c r="D351" s="166" t="s">
        <v>453</v>
      </c>
      <c r="E351" s="166" t="s">
        <v>444</v>
      </c>
      <c r="F351" s="166"/>
      <c r="G351" s="1537">
        <v>800</v>
      </c>
    </row>
    <row r="352" spans="2:7">
      <c r="B352" s="2187"/>
      <c r="C352" s="1538" t="s">
        <v>454</v>
      </c>
      <c r="D352" s="166" t="s">
        <v>453</v>
      </c>
      <c r="E352" s="166" t="s">
        <v>444</v>
      </c>
      <c r="F352" s="166"/>
      <c r="G352" s="1537">
        <v>800</v>
      </c>
    </row>
    <row r="353" spans="2:7">
      <c r="B353" s="2187"/>
      <c r="C353" s="1538" t="s">
        <v>452</v>
      </c>
      <c r="D353" s="166" t="s">
        <v>449</v>
      </c>
      <c r="E353" s="166" t="s">
        <v>444</v>
      </c>
      <c r="F353" s="166"/>
      <c r="G353" s="1537">
        <v>800</v>
      </c>
    </row>
    <row r="354" spans="2:7" ht="14.75" customHeight="1">
      <c r="B354" s="2187"/>
      <c r="C354" s="1538" t="s">
        <v>451</v>
      </c>
      <c r="D354" s="166" t="s">
        <v>449</v>
      </c>
      <c r="E354" s="166" t="s">
        <v>444</v>
      </c>
      <c r="F354" s="166"/>
      <c r="G354" s="1537">
        <v>800</v>
      </c>
    </row>
    <row r="355" spans="2:7">
      <c r="B355" s="2187"/>
      <c r="C355" s="1538" t="s">
        <v>450</v>
      </c>
      <c r="D355" s="166" t="s">
        <v>449</v>
      </c>
      <c r="E355" s="166" t="s">
        <v>444</v>
      </c>
      <c r="F355" s="166"/>
      <c r="G355" s="1537">
        <v>800</v>
      </c>
    </row>
    <row r="356" spans="2:7">
      <c r="B356" s="2187"/>
      <c r="C356" s="1538" t="s">
        <v>448</v>
      </c>
      <c r="D356" s="166" t="s">
        <v>445</v>
      </c>
      <c r="E356" s="166" t="s">
        <v>444</v>
      </c>
      <c r="F356" s="166"/>
      <c r="G356" s="1537">
        <v>800</v>
      </c>
    </row>
    <row r="357" spans="2:7">
      <c r="B357" s="2187"/>
      <c r="C357" s="1538" t="s">
        <v>447</v>
      </c>
      <c r="D357" s="166" t="s">
        <v>445</v>
      </c>
      <c r="E357" s="166" t="s">
        <v>444</v>
      </c>
      <c r="F357" s="166"/>
      <c r="G357" s="1537">
        <v>800</v>
      </c>
    </row>
    <row r="358" spans="2:7" ht="14.65" thickBot="1">
      <c r="B358" s="2188"/>
      <c r="C358" s="165" t="s">
        <v>446</v>
      </c>
      <c r="D358" s="4" t="s">
        <v>445</v>
      </c>
      <c r="E358" s="4" t="s">
        <v>444</v>
      </c>
      <c r="F358" s="4"/>
      <c r="G358" s="164">
        <v>800</v>
      </c>
    </row>
    <row r="359" spans="2:7" ht="14.65" thickBot="1">
      <c r="G359"/>
    </row>
    <row r="360" spans="2:7" ht="14.65" thickBot="1">
      <c r="B360" s="2199" t="s">
        <v>443</v>
      </c>
      <c r="C360" s="2200"/>
      <c r="D360" s="1552" t="s">
        <v>678</v>
      </c>
      <c r="E360" s="2160" t="s">
        <v>758</v>
      </c>
      <c r="F360" s="2161"/>
      <c r="G360" s="2162"/>
    </row>
    <row r="361" spans="2:7" ht="14.65" thickBot="1">
      <c r="B361" s="1567"/>
      <c r="C361" s="1568"/>
      <c r="D361" s="1552" t="s">
        <v>2646</v>
      </c>
      <c r="E361" s="2160" t="s">
        <v>2645</v>
      </c>
      <c r="F361" s="2161"/>
      <c r="G361" s="2162"/>
    </row>
    <row r="362" spans="2:7" ht="14.65" thickBot="1">
      <c r="B362" s="2157" t="s">
        <v>442</v>
      </c>
      <c r="C362" s="82" t="s">
        <v>4</v>
      </c>
      <c r="D362" s="163" t="s">
        <v>5</v>
      </c>
      <c r="E362" s="81" t="s">
        <v>23</v>
      </c>
      <c r="F362" s="81" t="s">
        <v>356</v>
      </c>
      <c r="G362" s="162" t="s">
        <v>6</v>
      </c>
    </row>
    <row r="363" spans="2:7">
      <c r="B363" s="2158"/>
      <c r="C363" s="1535" t="s">
        <v>441</v>
      </c>
      <c r="D363" s="1536" t="s">
        <v>807</v>
      </c>
      <c r="E363" t="s">
        <v>137</v>
      </c>
      <c r="F363" s="1534" t="s">
        <v>808</v>
      </c>
      <c r="G363" s="1532">
        <v>320</v>
      </c>
    </row>
    <row r="364" spans="2:7">
      <c r="B364" s="2158"/>
      <c r="C364" s="1553" t="s">
        <v>809</v>
      </c>
      <c r="D364" s="1533" t="s">
        <v>810</v>
      </c>
      <c r="E364" t="s">
        <v>137</v>
      </c>
      <c r="F364" s="1534" t="s">
        <v>808</v>
      </c>
      <c r="G364" s="1532" t="s">
        <v>426</v>
      </c>
    </row>
    <row r="365" spans="2:7">
      <c r="B365" s="2158"/>
      <c r="C365" s="1553" t="s">
        <v>440</v>
      </c>
      <c r="D365" s="1533" t="s">
        <v>810</v>
      </c>
      <c r="E365" t="s">
        <v>216</v>
      </c>
      <c r="F365" s="1534" t="s">
        <v>808</v>
      </c>
      <c r="G365" s="1532" t="s">
        <v>426</v>
      </c>
    </row>
    <row r="366" spans="2:7">
      <c r="B366" s="2158"/>
      <c r="C366" s="1553" t="s">
        <v>439</v>
      </c>
      <c r="D366" s="1533" t="s">
        <v>811</v>
      </c>
      <c r="E366" t="s">
        <v>216</v>
      </c>
      <c r="F366" s="1534" t="s">
        <v>808</v>
      </c>
      <c r="G366" s="1532">
        <v>330</v>
      </c>
    </row>
    <row r="367" spans="2:7">
      <c r="B367" s="2158"/>
      <c r="C367" s="1553" t="s">
        <v>812</v>
      </c>
      <c r="D367" s="1533" t="s">
        <v>813</v>
      </c>
      <c r="E367" t="s">
        <v>814</v>
      </c>
      <c r="F367" s="1534" t="s">
        <v>815</v>
      </c>
      <c r="G367" s="1532" t="s">
        <v>431</v>
      </c>
    </row>
    <row r="368" spans="2:7">
      <c r="B368" s="2158"/>
      <c r="C368" s="1553" t="s">
        <v>816</v>
      </c>
      <c r="D368" s="1533" t="s">
        <v>817</v>
      </c>
      <c r="E368" t="s">
        <v>814</v>
      </c>
      <c r="F368" s="1534" t="s">
        <v>815</v>
      </c>
      <c r="G368" s="1532" t="s">
        <v>431</v>
      </c>
    </row>
    <row r="369" spans="2:14">
      <c r="B369" s="2158"/>
      <c r="C369" s="1553" t="s">
        <v>438</v>
      </c>
      <c r="D369" s="1533" t="s">
        <v>818</v>
      </c>
      <c r="E369" t="s">
        <v>212</v>
      </c>
      <c r="F369" s="1534" t="s">
        <v>819</v>
      </c>
      <c r="G369" s="1532">
        <v>390</v>
      </c>
    </row>
    <row r="370" spans="2:14">
      <c r="B370" s="2158"/>
      <c r="C370" s="1553" t="s">
        <v>437</v>
      </c>
      <c r="D370" s="1533" t="s">
        <v>811</v>
      </c>
      <c r="E370" t="s">
        <v>212</v>
      </c>
      <c r="F370" s="1534" t="s">
        <v>820</v>
      </c>
      <c r="G370" s="1532">
        <v>360</v>
      </c>
    </row>
    <row r="371" spans="2:14">
      <c r="B371" s="2158"/>
      <c r="C371" s="1553" t="s">
        <v>436</v>
      </c>
      <c r="D371" s="1533" t="s">
        <v>818</v>
      </c>
      <c r="E371" t="s">
        <v>212</v>
      </c>
      <c r="F371" s="1534" t="s">
        <v>820</v>
      </c>
      <c r="G371" s="1532">
        <v>390</v>
      </c>
    </row>
    <row r="372" spans="2:14" ht="15.75" customHeight="1">
      <c r="B372" s="2158"/>
      <c r="C372" s="1553" t="s">
        <v>435</v>
      </c>
      <c r="D372" s="1533" t="s">
        <v>818</v>
      </c>
      <c r="E372" t="s">
        <v>212</v>
      </c>
      <c r="F372" s="1534" t="s">
        <v>821</v>
      </c>
      <c r="G372" s="1532">
        <v>390</v>
      </c>
    </row>
    <row r="373" spans="2:14">
      <c r="B373" s="2158"/>
      <c r="C373" s="1553" t="s">
        <v>434</v>
      </c>
      <c r="D373" s="1533" t="s">
        <v>822</v>
      </c>
      <c r="E373" t="s">
        <v>212</v>
      </c>
      <c r="F373" s="1534" t="s">
        <v>820</v>
      </c>
      <c r="G373" s="1532" t="s">
        <v>431</v>
      </c>
    </row>
    <row r="374" spans="2:14">
      <c r="B374" s="2158"/>
      <c r="C374" s="1553" t="s">
        <v>433</v>
      </c>
      <c r="D374" s="1533" t="s">
        <v>823</v>
      </c>
      <c r="E374" t="s">
        <v>212</v>
      </c>
      <c r="F374" s="1534" t="s">
        <v>820</v>
      </c>
      <c r="G374" s="1532">
        <v>450</v>
      </c>
      <c r="N374" s="2"/>
    </row>
    <row r="375" spans="2:14">
      <c r="B375" s="2158"/>
      <c r="C375" s="1553" t="s">
        <v>432</v>
      </c>
      <c r="D375" s="1533" t="s">
        <v>817</v>
      </c>
      <c r="E375" t="s">
        <v>212</v>
      </c>
      <c r="F375" s="1534" t="s">
        <v>824</v>
      </c>
      <c r="G375" s="1532" t="s">
        <v>431</v>
      </c>
      <c r="N375" s="2"/>
    </row>
    <row r="376" spans="2:14">
      <c r="B376" s="2158"/>
      <c r="C376" s="1553" t="s">
        <v>430</v>
      </c>
      <c r="D376" s="1533" t="s">
        <v>810</v>
      </c>
      <c r="E376" t="s">
        <v>207</v>
      </c>
      <c r="F376" s="1534" t="s">
        <v>808</v>
      </c>
      <c r="G376" s="1532" t="s">
        <v>426</v>
      </c>
      <c r="N376" s="2"/>
    </row>
    <row r="377" spans="2:14">
      <c r="B377" s="2158"/>
      <c r="C377" s="1553" t="s">
        <v>429</v>
      </c>
      <c r="D377" s="1533" t="s">
        <v>811</v>
      </c>
      <c r="E377" t="s">
        <v>207</v>
      </c>
      <c r="F377" s="1534" t="s">
        <v>808</v>
      </c>
      <c r="G377" s="1532">
        <v>330</v>
      </c>
      <c r="N377" s="2"/>
    </row>
    <row r="378" spans="2:14">
      <c r="B378" s="2158"/>
      <c r="C378" s="1553" t="s">
        <v>428</v>
      </c>
      <c r="D378" s="1533" t="s">
        <v>825</v>
      </c>
      <c r="E378" t="s">
        <v>206</v>
      </c>
      <c r="F378" s="1534" t="s">
        <v>808</v>
      </c>
      <c r="G378" s="1532">
        <v>310</v>
      </c>
      <c r="N378" s="2"/>
    </row>
    <row r="379" spans="2:14">
      <c r="B379" s="2158"/>
      <c r="C379" s="1553" t="s">
        <v>427</v>
      </c>
      <c r="D379" s="1533" t="s">
        <v>810</v>
      </c>
      <c r="E379" t="s">
        <v>206</v>
      </c>
      <c r="F379" s="1534" t="s">
        <v>808</v>
      </c>
      <c r="G379" s="1532" t="s">
        <v>426</v>
      </c>
      <c r="N379" s="2"/>
    </row>
    <row r="380" spans="2:14">
      <c r="B380" s="2158"/>
      <c r="C380" s="1553" t="s">
        <v>425</v>
      </c>
      <c r="D380" s="1533" t="s">
        <v>811</v>
      </c>
      <c r="E380" t="s">
        <v>202</v>
      </c>
      <c r="F380" s="1534" t="s">
        <v>808</v>
      </c>
      <c r="G380" s="1532">
        <v>320</v>
      </c>
      <c r="N380" s="2"/>
    </row>
    <row r="381" spans="2:14">
      <c r="B381" s="2158"/>
      <c r="C381" s="1553" t="s">
        <v>826</v>
      </c>
      <c r="D381" s="1533" t="s">
        <v>811</v>
      </c>
      <c r="E381" t="s">
        <v>202</v>
      </c>
      <c r="F381" s="1534" t="s">
        <v>808</v>
      </c>
      <c r="G381" s="1532">
        <v>320</v>
      </c>
      <c r="N381" s="2"/>
    </row>
    <row r="382" spans="2:14">
      <c r="B382" s="2158"/>
      <c r="C382" s="1553" t="s">
        <v>827</v>
      </c>
      <c r="D382" s="1533" t="s">
        <v>828</v>
      </c>
      <c r="E382" t="s">
        <v>814</v>
      </c>
      <c r="F382" s="1534" t="s">
        <v>815</v>
      </c>
      <c r="G382" s="1532" t="s">
        <v>424</v>
      </c>
      <c r="N382" s="2"/>
    </row>
    <row r="383" spans="2:14">
      <c r="B383" s="2158"/>
      <c r="C383" s="1553" t="s">
        <v>829</v>
      </c>
      <c r="D383" s="1533" t="s">
        <v>830</v>
      </c>
      <c r="E383" t="s">
        <v>814</v>
      </c>
      <c r="F383" s="1534" t="s">
        <v>815</v>
      </c>
      <c r="G383" s="1532" t="s">
        <v>424</v>
      </c>
      <c r="N383" s="2"/>
    </row>
    <row r="384" spans="2:14">
      <c r="B384" s="2158"/>
      <c r="C384" s="1553" t="s">
        <v>831</v>
      </c>
      <c r="D384" s="1533" t="s">
        <v>832</v>
      </c>
      <c r="E384" t="s">
        <v>814</v>
      </c>
      <c r="F384" s="1534" t="s">
        <v>833</v>
      </c>
      <c r="G384" s="1532" t="s">
        <v>424</v>
      </c>
      <c r="N384" s="2"/>
    </row>
    <row r="385" spans="2:14">
      <c r="B385" s="2158"/>
      <c r="C385" s="1553" t="s">
        <v>834</v>
      </c>
      <c r="D385" s="1533" t="s">
        <v>835</v>
      </c>
      <c r="E385" t="s">
        <v>814</v>
      </c>
      <c r="F385" s="1534" t="s">
        <v>836</v>
      </c>
      <c r="G385" s="1532" t="s">
        <v>424</v>
      </c>
      <c r="N385" s="2"/>
    </row>
    <row r="386" spans="2:14" ht="14.75" customHeight="1">
      <c r="B386" s="2158"/>
      <c r="C386" s="1553" t="s">
        <v>837</v>
      </c>
      <c r="D386" s="1533" t="s">
        <v>838</v>
      </c>
      <c r="E386" t="s">
        <v>814</v>
      </c>
      <c r="F386" s="1534" t="s">
        <v>833</v>
      </c>
      <c r="G386" s="1532" t="s">
        <v>424</v>
      </c>
      <c r="N386" s="2"/>
    </row>
    <row r="387" spans="2:14">
      <c r="B387" s="2158"/>
      <c r="C387" s="1553" t="s">
        <v>839</v>
      </c>
      <c r="D387" s="1533" t="s">
        <v>840</v>
      </c>
      <c r="E387" t="s">
        <v>814</v>
      </c>
      <c r="F387" s="1534" t="s">
        <v>833</v>
      </c>
      <c r="G387" s="1532" t="s">
        <v>424</v>
      </c>
      <c r="N387" s="2"/>
    </row>
    <row r="388" spans="2:14">
      <c r="B388" s="2158"/>
      <c r="C388" s="1553" t="s">
        <v>423</v>
      </c>
      <c r="D388" s="1533" t="s">
        <v>825</v>
      </c>
      <c r="E388" s="166" t="s">
        <v>199</v>
      </c>
      <c r="F388" s="1534" t="s">
        <v>808</v>
      </c>
      <c r="G388" s="1554">
        <v>310</v>
      </c>
      <c r="N388" s="2"/>
    </row>
    <row r="389" spans="2:14">
      <c r="B389" s="2158"/>
      <c r="C389" s="1553" t="s">
        <v>841</v>
      </c>
      <c r="D389" s="1533" t="s">
        <v>811</v>
      </c>
      <c r="E389" s="166" t="s">
        <v>198</v>
      </c>
      <c r="F389" s="1534" t="s">
        <v>808</v>
      </c>
      <c r="G389" s="1532">
        <v>330</v>
      </c>
      <c r="N389" s="2"/>
    </row>
    <row r="390" spans="2:14" ht="14.65" thickBot="1">
      <c r="B390" s="2159"/>
      <c r="C390" s="1555" t="s">
        <v>842</v>
      </c>
      <c r="D390" s="1530" t="s">
        <v>810</v>
      </c>
      <c r="E390" s="4" t="s">
        <v>198</v>
      </c>
      <c r="F390" s="1531" t="s">
        <v>808</v>
      </c>
      <c r="G390" s="1556" t="s">
        <v>426</v>
      </c>
    </row>
    <row r="391" spans="2:14">
      <c r="F391" t="s">
        <v>843</v>
      </c>
      <c r="G391"/>
    </row>
    <row r="392" spans="2:14" ht="14.65" thickBot="1">
      <c r="G392"/>
    </row>
    <row r="393" spans="2:14" ht="14.65" thickBot="1">
      <c r="B393" s="2207" t="s">
        <v>422</v>
      </c>
      <c r="C393" s="2208"/>
      <c r="D393" s="1529" t="s">
        <v>421</v>
      </c>
      <c r="E393" s="1529" t="s">
        <v>420</v>
      </c>
      <c r="F393" s="1528"/>
      <c r="G393" s="1527" t="s">
        <v>419</v>
      </c>
    </row>
    <row r="394" spans="2:14" ht="14.65" thickBot="1">
      <c r="B394" s="2183" t="s">
        <v>418</v>
      </c>
      <c r="C394" s="163" t="s">
        <v>4</v>
      </c>
      <c r="D394" s="81" t="s">
        <v>5</v>
      </c>
      <c r="E394" s="81" t="s">
        <v>23</v>
      </c>
      <c r="F394" s="81" t="s">
        <v>356</v>
      </c>
      <c r="G394" s="162" t="s">
        <v>6</v>
      </c>
    </row>
    <row r="395" spans="2:14">
      <c r="B395" s="2184"/>
      <c r="C395" s="80" t="s">
        <v>417</v>
      </c>
      <c r="D395" s="79" t="s">
        <v>416</v>
      </c>
      <c r="E395" s="79" t="s">
        <v>413</v>
      </c>
      <c r="F395" s="79" t="s">
        <v>11</v>
      </c>
      <c r="G395" s="161">
        <v>800</v>
      </c>
    </row>
    <row r="396" spans="2:14" ht="14.65" thickBot="1">
      <c r="B396" s="2185"/>
      <c r="C396" s="160" t="s">
        <v>415</v>
      </c>
      <c r="D396" s="4" t="s">
        <v>414</v>
      </c>
      <c r="E396" s="4" t="s">
        <v>413</v>
      </c>
      <c r="F396" s="4" t="s">
        <v>11</v>
      </c>
      <c r="G396" s="3">
        <v>800</v>
      </c>
    </row>
    <row r="398" spans="2:14" ht="14.65" thickBot="1"/>
    <row r="399" spans="2:14" ht="14.65" thickBot="1">
      <c r="B399" s="2177" t="s">
        <v>591</v>
      </c>
      <c r="C399" s="2178"/>
      <c r="D399" s="925" t="s">
        <v>590</v>
      </c>
      <c r="E399" s="925"/>
      <c r="F399" s="925" t="s">
        <v>589</v>
      </c>
      <c r="G399" s="925"/>
      <c r="H399" s="926"/>
    </row>
    <row r="400" spans="2:14">
      <c r="B400" s="2179" t="s">
        <v>544</v>
      </c>
      <c r="C400" s="653" t="s">
        <v>4</v>
      </c>
      <c r="D400" s="654" t="s">
        <v>5</v>
      </c>
      <c r="E400" s="654"/>
      <c r="F400" s="654" t="s">
        <v>23</v>
      </c>
      <c r="G400" s="654" t="s">
        <v>356</v>
      </c>
      <c r="H400" s="655" t="s">
        <v>6</v>
      </c>
    </row>
    <row r="401" spans="2:8">
      <c r="B401" s="2179"/>
      <c r="C401" s="1391" t="s">
        <v>3080</v>
      </c>
      <c r="D401" s="8" t="s">
        <v>3079</v>
      </c>
      <c r="E401" s="8" t="s">
        <v>2228</v>
      </c>
      <c r="F401" s="8"/>
      <c r="G401" s="8"/>
      <c r="H401" s="157">
        <v>281.95</v>
      </c>
    </row>
    <row r="402" spans="2:8">
      <c r="B402" s="2179"/>
      <c r="C402" s="1390" t="s">
        <v>3110</v>
      </c>
      <c r="D402" s="1389" t="s">
        <v>3111</v>
      </c>
      <c r="E402" s="8"/>
      <c r="F402" s="8"/>
      <c r="G402" s="8"/>
      <c r="H402" s="1388">
        <v>382.69</v>
      </c>
    </row>
    <row r="403" spans="2:8">
      <c r="B403" s="2179"/>
      <c r="C403" s="1390" t="s">
        <v>3112</v>
      </c>
      <c r="D403" s="1389" t="s">
        <v>3113</v>
      </c>
      <c r="E403" s="8"/>
      <c r="F403" s="8"/>
      <c r="G403" s="8"/>
      <c r="H403" s="1388">
        <v>420.76</v>
      </c>
    </row>
    <row r="404" spans="2:8">
      <c r="B404" s="2179"/>
      <c r="C404" s="1390" t="s">
        <v>3114</v>
      </c>
      <c r="D404" s="1389" t="s">
        <v>3115</v>
      </c>
      <c r="E404" s="8"/>
      <c r="F404" s="8"/>
      <c r="G404" s="8"/>
      <c r="H404" s="1388">
        <v>443.1</v>
      </c>
    </row>
    <row r="405" spans="2:8">
      <c r="B405" s="2179"/>
      <c r="C405" s="1390" t="s">
        <v>3117</v>
      </c>
      <c r="D405" s="1389" t="s">
        <v>3118</v>
      </c>
      <c r="E405" s="8"/>
      <c r="F405" s="8"/>
      <c r="G405" s="8"/>
      <c r="H405" s="1388">
        <v>415.73</v>
      </c>
    </row>
    <row r="406" spans="2:8">
      <c r="B406" s="2179"/>
      <c r="C406" s="1390" t="s">
        <v>3119</v>
      </c>
      <c r="D406" s="1389" t="s">
        <v>3120</v>
      </c>
      <c r="E406" s="8"/>
      <c r="F406" s="8"/>
      <c r="G406" s="8"/>
      <c r="H406" s="1388">
        <v>457.1</v>
      </c>
    </row>
    <row r="407" spans="2:8">
      <c r="B407" s="2179"/>
      <c r="C407" s="29"/>
      <c r="D407" s="8"/>
      <c r="E407" s="8"/>
      <c r="F407" s="8"/>
      <c r="G407" s="8"/>
      <c r="H407" s="157"/>
    </row>
    <row r="408" spans="2:8">
      <c r="B408" s="2179"/>
      <c r="C408" s="29"/>
      <c r="D408" s="8" t="s">
        <v>3342</v>
      </c>
      <c r="E408" s="8"/>
      <c r="F408" s="8"/>
      <c r="G408" s="8"/>
      <c r="H408" s="157"/>
    </row>
    <row r="409" spans="2:8">
      <c r="B409" s="2179"/>
      <c r="C409" s="29"/>
      <c r="D409" s="8"/>
      <c r="E409" s="8"/>
      <c r="F409" s="8"/>
      <c r="G409" s="8"/>
      <c r="H409" s="157"/>
    </row>
    <row r="410" spans="2:8">
      <c r="B410" s="2179"/>
      <c r="C410" s="29"/>
      <c r="D410" s="8"/>
      <c r="E410" s="8"/>
      <c r="F410" s="8"/>
      <c r="G410" s="8"/>
      <c r="H410" s="157"/>
    </row>
    <row r="411" spans="2:8">
      <c r="B411" s="2179"/>
      <c r="C411" s="29"/>
      <c r="D411" s="8"/>
      <c r="E411" s="8"/>
      <c r="F411" s="8"/>
      <c r="G411" s="8"/>
      <c r="H411" s="157"/>
    </row>
    <row r="412" spans="2:8">
      <c r="B412" s="2179"/>
      <c r="C412" s="29"/>
      <c r="D412" s="8"/>
      <c r="E412" s="8"/>
      <c r="F412" s="8"/>
      <c r="G412" s="8"/>
      <c r="H412" s="157"/>
    </row>
    <row r="413" spans="2:8">
      <c r="B413" s="2179"/>
      <c r="C413" s="29"/>
      <c r="D413" s="8"/>
      <c r="E413" s="8"/>
      <c r="F413" s="8"/>
      <c r="G413" s="8"/>
      <c r="H413" s="157">
        <v>281.95</v>
      </c>
    </row>
    <row r="414" spans="2:8">
      <c r="B414" s="2179"/>
      <c r="C414" s="29"/>
      <c r="D414" s="8"/>
      <c r="E414" s="8"/>
      <c r="F414" s="8"/>
      <c r="G414" s="8"/>
      <c r="H414" s="157">
        <v>281.95</v>
      </c>
    </row>
  </sheetData>
  <sheetProtection formatCells="0" formatColumns="0" formatRows="0" insertColumns="0" insertRows="0" insertHyperlinks="0" deleteColumns="0" deleteRows="0" sort="0" autoFilter="0" pivotTables="0"/>
  <mergeCells count="28">
    <mergeCell ref="B399:C399"/>
    <mergeCell ref="B400:B414"/>
    <mergeCell ref="B1:D1"/>
    <mergeCell ref="B394:B396"/>
    <mergeCell ref="B210:B241"/>
    <mergeCell ref="B73:B79"/>
    <mergeCell ref="B291:B358"/>
    <mergeCell ref="B81:C81"/>
    <mergeCell ref="B82:B88"/>
    <mergeCell ref="B89:B92"/>
    <mergeCell ref="B109:C109"/>
    <mergeCell ref="B110:B128"/>
    <mergeCell ref="B360:C360"/>
    <mergeCell ref="B244:B288"/>
    <mergeCell ref="B12:B21"/>
    <mergeCell ref="B393:C393"/>
    <mergeCell ref="B3:C3"/>
    <mergeCell ref="B24:B72"/>
    <mergeCell ref="B362:B390"/>
    <mergeCell ref="E360:G360"/>
    <mergeCell ref="B94:C94"/>
    <mergeCell ref="B95:B107"/>
    <mergeCell ref="B130:C130"/>
    <mergeCell ref="E130:F130"/>
    <mergeCell ref="B131:B145"/>
    <mergeCell ref="B4:B9"/>
    <mergeCell ref="E361:G361"/>
    <mergeCell ref="B148:B209"/>
  </mergeCells>
  <phoneticPr fontId="95" type="noConversion"/>
  <hyperlinks>
    <hyperlink ref="A1" location="Contents!A1" display="Return" xr:uid="{00000000-0004-0000-0F00-000001000000}"/>
    <hyperlink ref="E393" r:id="rId1" display="mailto:Naoki.Tomisawa.111@yutaka-giken.com" xr:uid="{00000000-0004-0000-0F00-000000000000}"/>
    <hyperlink ref="E130" r:id="rId2" display="mailto:simon.lane@helperformance.com" xr:uid="{8F046F4D-3EF3-4735-81B5-B619D811C26C}"/>
    <hyperlink ref="E11" r:id="rId3" display="mailto:r.verhagen@moto-master.com" xr:uid="{8B6CA73F-3DEB-4221-BDEB-2BE3808A86AC}"/>
  </hyperlinks>
  <pageMargins left="0.7" right="0.7" top="0.75" bottom="0.75" header="0.3" footer="0.3"/>
  <pageSetup paperSize="9" orientation="portrait" r:id="rId4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F149AB-A880-4173-9ED4-481728011639}">
  <sheetPr codeName="Sheet39">
    <tabColor theme="1" tint="4.9989318521683403E-2"/>
  </sheetPr>
  <dimension ref="A1:H129"/>
  <sheetViews>
    <sheetView topLeftCell="D1" zoomScale="80" zoomScaleNormal="80" workbookViewId="0">
      <selection activeCell="I7" sqref="I7"/>
    </sheetView>
  </sheetViews>
  <sheetFormatPr defaultColWidth="9" defaultRowHeight="14.25"/>
  <cols>
    <col min="2" max="2" width="3.73046875" bestFit="1" customWidth="1"/>
    <col min="3" max="3" width="19" customWidth="1"/>
    <col min="4" max="4" width="83.265625" bestFit="1" customWidth="1"/>
    <col min="5" max="5" width="19.46484375" customWidth="1"/>
    <col min="6" max="6" width="56.3984375" bestFit="1" customWidth="1"/>
    <col min="7" max="7" width="52.46484375" customWidth="1"/>
    <col min="8" max="8" width="11.73046875" style="2" customWidth="1"/>
    <col min="10" max="10" width="10.1328125" bestFit="1" customWidth="1"/>
  </cols>
  <sheetData>
    <row r="1" spans="1:8" ht="14.65" thickBot="1">
      <c r="A1" s="239" t="s">
        <v>742</v>
      </c>
      <c r="B1" s="2180" t="s">
        <v>3116</v>
      </c>
      <c r="C1" s="2181"/>
      <c r="D1" s="2182"/>
      <c r="E1" s="912">
        <f>Cover!B7</f>
        <v>2024</v>
      </c>
      <c r="F1" s="770" t="s">
        <v>2866</v>
      </c>
      <c r="G1" s="772"/>
      <c r="H1" s="773"/>
    </row>
    <row r="3" spans="1:8">
      <c r="D3" s="563" t="s">
        <v>2240</v>
      </c>
    </row>
    <row r="4" spans="1:8" ht="14.65" thickBot="1"/>
    <row r="5" spans="1:8" ht="14.65" thickBot="1">
      <c r="B5" s="2177" t="s">
        <v>591</v>
      </c>
      <c r="C5" s="2178"/>
      <c r="D5" s="925" t="s">
        <v>590</v>
      </c>
      <c r="E5" s="925"/>
      <c r="F5" s="925" t="s">
        <v>589</v>
      </c>
      <c r="G5" s="925"/>
      <c r="H5" s="926"/>
    </row>
    <row r="6" spans="1:8" ht="15.75" customHeight="1">
      <c r="B6" s="2179" t="s">
        <v>544</v>
      </c>
      <c r="C6" s="653" t="s">
        <v>4</v>
      </c>
      <c r="D6" s="654" t="s">
        <v>5</v>
      </c>
      <c r="E6" s="654"/>
      <c r="F6" s="654" t="s">
        <v>23</v>
      </c>
      <c r="G6" s="654" t="s">
        <v>356</v>
      </c>
      <c r="H6" s="655" t="s">
        <v>6</v>
      </c>
    </row>
    <row r="7" spans="1:8">
      <c r="B7" s="2179"/>
      <c r="C7" s="1391" t="s">
        <v>3080</v>
      </c>
      <c r="D7" s="8" t="s">
        <v>3721</v>
      </c>
      <c r="E7" s="8" t="s">
        <v>2228</v>
      </c>
      <c r="F7" s="8"/>
      <c r="G7" s="8"/>
      <c r="H7" s="157">
        <v>331</v>
      </c>
    </row>
    <row r="8" spans="1:8">
      <c r="B8" s="2179"/>
      <c r="C8" s="1390" t="s">
        <v>3110</v>
      </c>
      <c r="D8" s="1389" t="s">
        <v>3111</v>
      </c>
      <c r="E8" s="8"/>
      <c r="F8" s="8"/>
      <c r="G8" s="8"/>
      <c r="H8" s="1388">
        <v>382.69</v>
      </c>
    </row>
    <row r="9" spans="1:8">
      <c r="B9" s="2179"/>
      <c r="C9" s="1390" t="s">
        <v>3112</v>
      </c>
      <c r="D9" s="1389" t="s">
        <v>3113</v>
      </c>
      <c r="E9" s="8"/>
      <c r="F9" s="8"/>
      <c r="G9" s="8"/>
      <c r="H9" s="1388">
        <v>420.76</v>
      </c>
    </row>
    <row r="10" spans="1:8">
      <c r="B10" s="2179"/>
      <c r="C10" s="1390" t="s">
        <v>3114</v>
      </c>
      <c r="D10" s="1389" t="s">
        <v>3115</v>
      </c>
      <c r="E10" s="8"/>
      <c r="F10" s="8"/>
      <c r="G10" s="8"/>
      <c r="H10" s="1388">
        <v>443.1</v>
      </c>
    </row>
    <row r="11" spans="1:8">
      <c r="B11" s="2179"/>
      <c r="C11" s="1390" t="s">
        <v>3117</v>
      </c>
      <c r="D11" s="1389" t="s">
        <v>3118</v>
      </c>
      <c r="E11" s="8"/>
      <c r="F11" s="8"/>
      <c r="G11" s="8"/>
      <c r="H11" s="1388">
        <v>415.73</v>
      </c>
    </row>
    <row r="12" spans="1:8">
      <c r="B12" s="2179"/>
      <c r="C12" s="1390" t="s">
        <v>3119</v>
      </c>
      <c r="D12" s="1389" t="s">
        <v>3120</v>
      </c>
      <c r="E12" s="8"/>
      <c r="F12" s="8"/>
      <c r="G12" s="8"/>
      <c r="H12" s="1388">
        <v>457.1</v>
      </c>
    </row>
    <row r="13" spans="1:8">
      <c r="B13" s="2179"/>
      <c r="C13" s="29"/>
      <c r="D13" s="8"/>
      <c r="E13" s="8"/>
      <c r="F13" s="8"/>
      <c r="G13" s="8"/>
      <c r="H13" s="157"/>
    </row>
    <row r="14" spans="1:8">
      <c r="B14" s="2179"/>
      <c r="C14" s="29"/>
      <c r="D14" s="8"/>
      <c r="E14" s="8"/>
      <c r="F14" s="8"/>
      <c r="G14" s="8"/>
      <c r="H14" s="157"/>
    </row>
    <row r="15" spans="1:8">
      <c r="B15" s="2179"/>
      <c r="C15" s="29"/>
      <c r="D15" s="8"/>
      <c r="E15" s="8"/>
      <c r="F15" s="8"/>
      <c r="G15" s="8"/>
      <c r="H15" s="157"/>
    </row>
    <row r="16" spans="1:8">
      <c r="B16" s="2179"/>
      <c r="C16" s="29"/>
      <c r="D16" s="8"/>
      <c r="E16" s="8"/>
      <c r="F16" s="8"/>
      <c r="G16" s="8"/>
      <c r="H16" s="157"/>
    </row>
    <row r="17" spans="2:8">
      <c r="B17" s="2179"/>
      <c r="C17" s="29"/>
      <c r="D17" s="8"/>
      <c r="E17" s="8"/>
      <c r="F17" s="8"/>
      <c r="G17" s="8"/>
      <c r="H17" s="157"/>
    </row>
    <row r="18" spans="2:8">
      <c r="B18" s="2179"/>
      <c r="C18" s="29"/>
      <c r="D18" s="8"/>
      <c r="E18" s="8"/>
      <c r="F18" s="8"/>
      <c r="G18" s="8"/>
      <c r="H18" s="157"/>
    </row>
    <row r="19" spans="2:8">
      <c r="B19" s="2179"/>
      <c r="C19" s="29"/>
      <c r="D19" s="8"/>
      <c r="E19" s="8"/>
      <c r="F19" s="8"/>
      <c r="G19" s="8"/>
      <c r="H19" s="157">
        <v>281.95</v>
      </c>
    </row>
    <row r="20" spans="2:8">
      <c r="B20" s="2179"/>
      <c r="C20" s="29"/>
      <c r="D20" s="8"/>
      <c r="E20" s="8"/>
      <c r="F20" s="8"/>
      <c r="G20" s="8"/>
      <c r="H20" s="157">
        <v>281.95</v>
      </c>
    </row>
    <row r="21" spans="2:8">
      <c r="B21" s="1364"/>
      <c r="H21" s="154"/>
    </row>
    <row r="22" spans="2:8" ht="16.25" customHeight="1" thickBot="1"/>
    <row r="23" spans="2:8" ht="13.25" customHeight="1" thickBot="1">
      <c r="B23" s="924" t="s">
        <v>588</v>
      </c>
      <c r="C23" s="909"/>
      <c r="D23" s="921" t="s">
        <v>587</v>
      </c>
      <c r="E23" s="921"/>
      <c r="F23" s="921" t="s">
        <v>2224</v>
      </c>
      <c r="G23" s="922"/>
      <c r="H23" s="923" t="s">
        <v>586</v>
      </c>
    </row>
    <row r="24" spans="2:8" ht="13.25" customHeight="1" thickBot="1">
      <c r="B24" s="908"/>
      <c r="C24" s="909"/>
      <c r="D24" s="669" t="s">
        <v>2225</v>
      </c>
      <c r="E24" s="669"/>
      <c r="F24" s="669" t="s">
        <v>1671</v>
      </c>
      <c r="G24" s="922"/>
      <c r="H24" s="923"/>
    </row>
    <row r="25" spans="2:8" ht="14.65" thickBot="1">
      <c r="B25" s="2154" t="s">
        <v>585</v>
      </c>
      <c r="C25" s="163" t="s">
        <v>4</v>
      </c>
      <c r="D25" s="81" t="s">
        <v>5</v>
      </c>
      <c r="E25" s="81" t="s">
        <v>2227</v>
      </c>
      <c r="F25" s="81" t="s">
        <v>23</v>
      </c>
      <c r="G25" s="81" t="s">
        <v>584</v>
      </c>
      <c r="H25" s="162" t="s">
        <v>6</v>
      </c>
    </row>
    <row r="26" spans="2:8">
      <c r="B26" s="2155"/>
      <c r="C26" s="1479" t="s">
        <v>1896</v>
      </c>
      <c r="D26" s="1486" t="s">
        <v>3343</v>
      </c>
      <c r="E26" s="1493" t="s">
        <v>2228</v>
      </c>
      <c r="F26" s="1493"/>
      <c r="G26" s="1493"/>
      <c r="H26" s="1475">
        <v>350</v>
      </c>
    </row>
    <row r="27" spans="2:8">
      <c r="B27" s="2155"/>
      <c r="C27" s="1526" t="s">
        <v>1895</v>
      </c>
      <c r="D27" s="1478" t="s">
        <v>3344</v>
      </c>
      <c r="E27" s="1525" t="s">
        <v>2228</v>
      </c>
      <c r="F27" s="1525"/>
      <c r="G27" s="1525"/>
      <c r="H27" s="1477">
        <v>350</v>
      </c>
    </row>
    <row r="28" spans="2:8">
      <c r="B28" s="2155"/>
      <c r="C28" s="1526" t="s">
        <v>3345</v>
      </c>
      <c r="D28" s="1478" t="s">
        <v>3346</v>
      </c>
      <c r="E28" s="1525" t="s">
        <v>2228</v>
      </c>
      <c r="F28" s="1525"/>
      <c r="G28" s="1525"/>
      <c r="H28" s="1477">
        <v>350</v>
      </c>
    </row>
    <row r="29" spans="2:8">
      <c r="B29" s="2155"/>
      <c r="C29" s="1474">
        <v>110476052</v>
      </c>
      <c r="D29" s="1620" t="s">
        <v>3347</v>
      </c>
      <c r="E29" s="1525" t="s">
        <v>2228</v>
      </c>
      <c r="F29" s="1490"/>
      <c r="G29" s="1490"/>
      <c r="H29" s="1476">
        <v>163.80000000000001</v>
      </c>
    </row>
    <row r="30" spans="2:8">
      <c r="B30" s="2155"/>
      <c r="C30" s="910">
        <v>110476060</v>
      </c>
      <c r="D30" s="79" t="s">
        <v>2421</v>
      </c>
      <c r="E30" s="79" t="s">
        <v>2228</v>
      </c>
      <c r="F30" s="79" t="s">
        <v>2417</v>
      </c>
      <c r="G30" s="79" t="s">
        <v>2226</v>
      </c>
      <c r="H30" s="911"/>
    </row>
    <row r="31" spans="2:8">
      <c r="B31" s="2155"/>
      <c r="C31" s="910">
        <v>110476070</v>
      </c>
      <c r="D31" s="79" t="s">
        <v>2415</v>
      </c>
      <c r="E31" s="79" t="s">
        <v>2228</v>
      </c>
      <c r="F31" s="79" t="s">
        <v>2417</v>
      </c>
      <c r="G31" s="79" t="s">
        <v>2226</v>
      </c>
      <c r="H31" s="7">
        <v>220</v>
      </c>
    </row>
    <row r="32" spans="2:8">
      <c r="B32" s="2155"/>
      <c r="C32" s="910">
        <v>110476075</v>
      </c>
      <c r="D32" s="79" t="s">
        <v>2416</v>
      </c>
      <c r="E32" s="79" t="s">
        <v>2228</v>
      </c>
      <c r="F32" s="79" t="s">
        <v>2417</v>
      </c>
      <c r="G32" s="79" t="s">
        <v>2226</v>
      </c>
      <c r="H32" s="161">
        <v>240</v>
      </c>
    </row>
    <row r="33" spans="2:8">
      <c r="B33" s="2155"/>
      <c r="C33" s="910">
        <v>110476080</v>
      </c>
      <c r="D33" s="79" t="s">
        <v>2419</v>
      </c>
      <c r="E33" s="79" t="s">
        <v>2228</v>
      </c>
      <c r="F33" s="79" t="s">
        <v>2417</v>
      </c>
      <c r="G33" s="79" t="s">
        <v>2226</v>
      </c>
      <c r="H33" s="161"/>
    </row>
    <row r="34" spans="2:8">
      <c r="B34" s="2155"/>
      <c r="C34" s="910">
        <v>110476082</v>
      </c>
      <c r="D34" s="79" t="s">
        <v>2420</v>
      </c>
      <c r="E34" s="79" t="s">
        <v>2228</v>
      </c>
      <c r="F34" s="79" t="s">
        <v>2417</v>
      </c>
      <c r="G34" s="79" t="s">
        <v>2226</v>
      </c>
      <c r="H34" s="161"/>
    </row>
    <row r="35" spans="2:8" ht="15.75" customHeight="1">
      <c r="B35" s="2155"/>
      <c r="C35" s="910">
        <v>110476085</v>
      </c>
      <c r="D35" s="79" t="s">
        <v>2647</v>
      </c>
      <c r="E35" s="79" t="s">
        <v>2228</v>
      </c>
      <c r="F35" s="79" t="s">
        <v>2417</v>
      </c>
      <c r="G35" s="79" t="s">
        <v>2226</v>
      </c>
      <c r="H35" s="161">
        <v>311.41000000000003</v>
      </c>
    </row>
    <row r="36" spans="2:8" ht="15.75" customHeight="1">
      <c r="B36" s="2155"/>
      <c r="C36" s="45">
        <v>110476087</v>
      </c>
      <c r="D36" s="79" t="s">
        <v>2418</v>
      </c>
      <c r="E36" s="79" t="s">
        <v>2228</v>
      </c>
      <c r="F36" s="79" t="s">
        <v>2417</v>
      </c>
      <c r="G36" s="79" t="s">
        <v>2226</v>
      </c>
      <c r="H36" s="161">
        <v>283.08</v>
      </c>
    </row>
    <row r="37" spans="2:8" ht="15.75" customHeight="1">
      <c r="B37" s="2155"/>
      <c r="C37" s="45" t="s">
        <v>1672</v>
      </c>
      <c r="D37" s="8" t="s">
        <v>2162</v>
      </c>
      <c r="E37" s="79" t="s">
        <v>2228</v>
      </c>
      <c r="F37" s="79"/>
      <c r="G37" s="79" t="s">
        <v>2226</v>
      </c>
      <c r="H37" s="161">
        <v>295</v>
      </c>
    </row>
    <row r="38" spans="2:8">
      <c r="B38" s="2155"/>
      <c r="C38" s="45" t="s">
        <v>1673</v>
      </c>
      <c r="D38" s="8" t="s">
        <v>2163</v>
      </c>
      <c r="E38" s="79" t="s">
        <v>2228</v>
      </c>
      <c r="F38" s="79"/>
      <c r="G38" s="79" t="s">
        <v>2226</v>
      </c>
      <c r="H38" s="172">
        <v>295</v>
      </c>
    </row>
    <row r="39" spans="2:8">
      <c r="B39" s="2155"/>
      <c r="C39" s="45" t="s">
        <v>1674</v>
      </c>
      <c r="D39" s="8" t="s">
        <v>2164</v>
      </c>
      <c r="E39" s="79" t="s">
        <v>2228</v>
      </c>
      <c r="F39" s="79"/>
      <c r="G39" s="79" t="s">
        <v>2226</v>
      </c>
      <c r="H39" s="172">
        <v>335</v>
      </c>
    </row>
    <row r="40" spans="2:8">
      <c r="B40" s="2155"/>
      <c r="C40" s="45" t="s">
        <v>2165</v>
      </c>
      <c r="D40" s="8" t="s">
        <v>2166</v>
      </c>
      <c r="E40" s="79" t="s">
        <v>2228</v>
      </c>
      <c r="F40" s="79"/>
      <c r="G40" s="79" t="s">
        <v>2226</v>
      </c>
      <c r="H40" s="161">
        <v>335</v>
      </c>
    </row>
    <row r="41" spans="2:8">
      <c r="B41" s="2155"/>
      <c r="C41" s="29"/>
      <c r="D41" s="8"/>
      <c r="E41" s="79"/>
      <c r="F41" s="79"/>
      <c r="G41" s="8"/>
      <c r="H41" s="161"/>
    </row>
    <row r="42" spans="2:8">
      <c r="B42" s="2155"/>
      <c r="C42" s="29" t="s">
        <v>2167</v>
      </c>
      <c r="D42" s="8" t="s">
        <v>2168</v>
      </c>
      <c r="E42" s="79" t="s">
        <v>2230</v>
      </c>
      <c r="F42" s="79"/>
      <c r="G42" s="8" t="s">
        <v>2226</v>
      </c>
      <c r="H42" s="161">
        <v>295</v>
      </c>
    </row>
    <row r="43" spans="2:8">
      <c r="B43" s="2155"/>
      <c r="C43" s="29" t="s">
        <v>2169</v>
      </c>
      <c r="D43" s="8" t="s">
        <v>2170</v>
      </c>
      <c r="E43" s="79" t="s">
        <v>2230</v>
      </c>
      <c r="F43" s="79" t="s">
        <v>2414</v>
      </c>
      <c r="G43" s="8" t="s">
        <v>2226</v>
      </c>
      <c r="H43" s="161">
        <v>236</v>
      </c>
    </row>
    <row r="44" spans="2:8">
      <c r="B44" s="2155"/>
      <c r="C44" s="29"/>
      <c r="D44" s="8"/>
      <c r="E44" s="79"/>
      <c r="F44" s="79"/>
      <c r="G44" s="70"/>
      <c r="H44" s="161"/>
    </row>
    <row r="45" spans="2:8">
      <c r="B45" s="2155"/>
      <c r="C45" s="1621" t="s">
        <v>3348</v>
      </c>
      <c r="D45" s="1622" t="s">
        <v>3349</v>
      </c>
      <c r="E45" s="1589" t="s">
        <v>3350</v>
      </c>
      <c r="F45" s="1589"/>
      <c r="G45" s="1589"/>
      <c r="H45" s="1623">
        <v>200</v>
      </c>
    </row>
    <row r="46" spans="2:8">
      <c r="B46" s="2155"/>
      <c r="C46" s="1621" t="s">
        <v>3351</v>
      </c>
      <c r="D46" s="1622" t="s">
        <v>3352</v>
      </c>
      <c r="E46" s="1589" t="s">
        <v>3350</v>
      </c>
      <c r="F46" s="1589"/>
      <c r="G46" s="1589"/>
      <c r="H46" s="1623">
        <v>200</v>
      </c>
    </row>
    <row r="47" spans="2:8">
      <c r="B47" s="2155"/>
      <c r="C47" s="1621" t="s">
        <v>3353</v>
      </c>
      <c r="D47" s="1622" t="s">
        <v>3354</v>
      </c>
      <c r="E47" s="1589" t="s">
        <v>3350</v>
      </c>
      <c r="F47" s="1589"/>
      <c r="G47" s="1589"/>
      <c r="H47" s="1623">
        <v>200</v>
      </c>
    </row>
    <row r="48" spans="2:8" ht="14.65" thickBot="1">
      <c r="B48" s="2156"/>
      <c r="D48" s="23"/>
      <c r="E48" s="70"/>
      <c r="F48" s="8"/>
      <c r="G48" s="23"/>
      <c r="H48" s="7"/>
    </row>
    <row r="49" spans="2:8" ht="14.65" thickBot="1">
      <c r="B49" s="2154" t="s">
        <v>418</v>
      </c>
      <c r="C49" s="150" t="s">
        <v>4</v>
      </c>
      <c r="D49" s="151" t="s">
        <v>5</v>
      </c>
      <c r="E49" s="151"/>
      <c r="F49" s="151" t="s">
        <v>8</v>
      </c>
      <c r="G49" s="151" t="s">
        <v>583</v>
      </c>
      <c r="H49" s="167" t="s">
        <v>6</v>
      </c>
    </row>
    <row r="50" spans="2:8">
      <c r="B50" s="2155"/>
      <c r="C50" s="1625" t="s">
        <v>3355</v>
      </c>
      <c r="D50" s="1626" t="s">
        <v>3356</v>
      </c>
      <c r="E50" s="1627" t="s">
        <v>3357</v>
      </c>
      <c r="F50" s="1631"/>
      <c r="G50" s="1627"/>
      <c r="H50" s="1632">
        <v>420.37905000000001</v>
      </c>
    </row>
    <row r="51" spans="2:8" ht="14.65" thickBot="1">
      <c r="B51" s="2156"/>
      <c r="C51" s="1624" t="s">
        <v>3358</v>
      </c>
      <c r="D51" s="1633" t="s">
        <v>3359</v>
      </c>
      <c r="E51" s="1629" t="s">
        <v>3357</v>
      </c>
      <c r="F51" s="1630"/>
      <c r="G51" s="1630"/>
      <c r="H51" s="1628">
        <v>350.08154999999999</v>
      </c>
    </row>
    <row r="52" spans="2:8" ht="14.65" thickBot="1"/>
    <row r="53" spans="2:8" ht="14.65" thickBot="1">
      <c r="B53" s="2214" t="s">
        <v>2864</v>
      </c>
      <c r="C53" s="2215"/>
      <c r="D53" s="1039" t="s">
        <v>2875</v>
      </c>
      <c r="E53" s="1040"/>
      <c r="F53" s="2209" t="s">
        <v>2872</v>
      </c>
      <c r="G53" s="2210"/>
      <c r="H53" s="1041"/>
    </row>
    <row r="54" spans="2:8" ht="14.65" thickBot="1">
      <c r="B54" s="2214" t="s">
        <v>2876</v>
      </c>
      <c r="C54" s="2215"/>
      <c r="D54" s="1039" t="s">
        <v>2874</v>
      </c>
      <c r="E54" s="1040"/>
      <c r="F54" s="2209" t="s">
        <v>2873</v>
      </c>
      <c r="G54" s="2210"/>
      <c r="H54" s="1041"/>
    </row>
    <row r="55" spans="2:8" ht="14.65" thickBot="1">
      <c r="B55" s="2211" t="s">
        <v>544</v>
      </c>
      <c r="C55" s="1031" t="s">
        <v>4</v>
      </c>
      <c r="D55" s="1032" t="s">
        <v>5</v>
      </c>
      <c r="E55" s="1031"/>
      <c r="F55" s="1031" t="s">
        <v>23</v>
      </c>
      <c r="G55" s="1033" t="s">
        <v>356</v>
      </c>
      <c r="H55" s="1031" t="s">
        <v>6</v>
      </c>
    </row>
    <row r="56" spans="2:8" ht="14.65" thickBot="1">
      <c r="B56" s="2212"/>
      <c r="C56" s="1034" t="s">
        <v>2867</v>
      </c>
      <c r="D56" s="1035" t="s">
        <v>541</v>
      </c>
      <c r="E56" s="1035" t="s">
        <v>2228</v>
      </c>
      <c r="F56" s="1035" t="s">
        <v>2869</v>
      </c>
      <c r="G56" s="1035" t="s">
        <v>2871</v>
      </c>
      <c r="H56" s="1036">
        <v>237.7</v>
      </c>
    </row>
    <row r="57" spans="2:8">
      <c r="B57" s="2212"/>
      <c r="C57" s="1037" t="s">
        <v>2868</v>
      </c>
      <c r="D57" s="1035" t="s">
        <v>541</v>
      </c>
      <c r="E57" s="930" t="s">
        <v>2228</v>
      </c>
      <c r="F57" s="930" t="s">
        <v>2870</v>
      </c>
      <c r="G57" s="930" t="s">
        <v>2871</v>
      </c>
      <c r="H57" s="1038">
        <v>237.7</v>
      </c>
    </row>
    <row r="58" spans="2:8">
      <c r="B58" s="2212"/>
      <c r="C58" s="1729"/>
      <c r="D58" s="1730"/>
      <c r="E58" s="1731"/>
      <c r="F58" s="1731"/>
      <c r="G58" s="1731"/>
      <c r="H58" s="1732"/>
    </row>
    <row r="59" spans="2:8">
      <c r="B59" s="2212"/>
      <c r="C59" s="960" t="s">
        <v>3709</v>
      </c>
      <c r="D59" s="960" t="s">
        <v>3710</v>
      </c>
      <c r="E59" s="1733" t="s">
        <v>3714</v>
      </c>
      <c r="F59" s="1733" t="s">
        <v>3711</v>
      </c>
      <c r="G59" s="1733"/>
      <c r="H59" s="1734">
        <v>286</v>
      </c>
    </row>
    <row r="60" spans="2:8">
      <c r="B60" s="2212"/>
      <c r="C60" s="960" t="s">
        <v>3712</v>
      </c>
      <c r="D60" s="960" t="s">
        <v>3713</v>
      </c>
      <c r="E60" s="1733" t="s">
        <v>3714</v>
      </c>
      <c r="F60" s="1733" t="s">
        <v>2869</v>
      </c>
      <c r="G60" s="1733"/>
      <c r="H60" s="1734">
        <v>313</v>
      </c>
    </row>
    <row r="61" spans="2:8">
      <c r="B61" s="2212"/>
      <c r="C61" s="1735"/>
      <c r="D61" s="1735"/>
      <c r="E61" s="1733"/>
      <c r="F61" s="1733"/>
      <c r="G61" s="1733"/>
      <c r="H61" s="1734"/>
    </row>
    <row r="62" spans="2:8">
      <c r="B62" s="2212"/>
      <c r="C62" s="960" t="s">
        <v>3715</v>
      </c>
      <c r="D62" s="960" t="s">
        <v>3720</v>
      </c>
      <c r="E62" s="1733" t="s">
        <v>3350</v>
      </c>
      <c r="F62" s="1733"/>
      <c r="G62" s="1733"/>
      <c r="H62" s="1734">
        <v>204</v>
      </c>
    </row>
    <row r="63" spans="2:8">
      <c r="B63" s="2212"/>
      <c r="C63" s="1735"/>
      <c r="D63" s="1735"/>
      <c r="E63" s="1733"/>
      <c r="F63" s="1733"/>
      <c r="G63" s="1733"/>
      <c r="H63" s="1734"/>
    </row>
    <row r="64" spans="2:8">
      <c r="B64" s="2212"/>
      <c r="C64" s="960" t="s">
        <v>3716</v>
      </c>
      <c r="D64" s="960" t="s">
        <v>3717</v>
      </c>
      <c r="E64" s="1733" t="s">
        <v>2230</v>
      </c>
      <c r="F64" s="1733" t="s">
        <v>3711</v>
      </c>
      <c r="G64" s="1733"/>
      <c r="H64" s="1734">
        <v>286</v>
      </c>
    </row>
    <row r="65" spans="2:8" ht="14.65" thickBot="1">
      <c r="B65" s="2213"/>
      <c r="C65" s="960" t="s">
        <v>3718</v>
      </c>
      <c r="D65" s="960" t="s">
        <v>3719</v>
      </c>
      <c r="E65" s="1736" t="s">
        <v>2230</v>
      </c>
      <c r="F65" s="1736" t="s">
        <v>2869</v>
      </c>
      <c r="G65" s="1736"/>
      <c r="H65" s="1737">
        <v>313</v>
      </c>
    </row>
    <row r="66" spans="2:8" ht="14.65" thickBot="1">
      <c r="H66"/>
    </row>
    <row r="67" spans="2:8" ht="14.65" thickBot="1">
      <c r="B67" s="1915" t="s">
        <v>2082</v>
      </c>
      <c r="C67" s="1917"/>
      <c r="D67" s="845" t="s">
        <v>124</v>
      </c>
      <c r="E67" s="845"/>
      <c r="F67" s="845" t="s">
        <v>11</v>
      </c>
      <c r="G67" s="845"/>
      <c r="H67" s="846"/>
    </row>
    <row r="68" spans="2:8" ht="14.65" thickBot="1">
      <c r="B68" s="2163" t="s">
        <v>544</v>
      </c>
      <c r="C68" s="163" t="s">
        <v>4</v>
      </c>
      <c r="D68" s="81" t="s">
        <v>5</v>
      </c>
      <c r="E68" s="81"/>
      <c r="F68" s="81" t="s">
        <v>23</v>
      </c>
      <c r="G68" s="556" t="s">
        <v>356</v>
      </c>
      <c r="H68" s="593" t="s">
        <v>6</v>
      </c>
    </row>
    <row r="69" spans="2:8">
      <c r="B69" s="2164"/>
      <c r="C69" s="920"/>
      <c r="D69" s="790" t="s">
        <v>2236</v>
      </c>
      <c r="E69" s="790"/>
      <c r="F69" s="746" t="s">
        <v>2829</v>
      </c>
      <c r="G69" s="790"/>
      <c r="H69" s="592"/>
    </row>
    <row r="70" spans="2:8">
      <c r="B70" s="2164"/>
      <c r="C70" s="789"/>
      <c r="D70" s="790" t="s">
        <v>2237</v>
      </c>
      <c r="E70" s="790"/>
      <c r="F70" s="746" t="s">
        <v>2239</v>
      </c>
      <c r="G70" s="746"/>
      <c r="H70" s="161"/>
    </row>
    <row r="71" spans="2:8">
      <c r="B71" s="2164"/>
      <c r="C71" s="29"/>
      <c r="D71" s="79"/>
      <c r="E71" s="79"/>
      <c r="F71" s="79"/>
      <c r="G71" s="168"/>
      <c r="H71" s="161"/>
    </row>
    <row r="72" spans="2:8">
      <c r="B72" s="2164"/>
      <c r="C72" s="29" t="s">
        <v>2830</v>
      </c>
      <c r="D72" s="79" t="s">
        <v>2235</v>
      </c>
      <c r="E72" s="79" t="s">
        <v>2228</v>
      </c>
      <c r="F72" s="79" t="s">
        <v>2233</v>
      </c>
      <c r="G72" s="919" t="s">
        <v>2833</v>
      </c>
      <c r="H72" s="161">
        <v>315</v>
      </c>
    </row>
    <row r="73" spans="2:8">
      <c r="B73" s="2164"/>
      <c r="C73" s="29" t="s">
        <v>2831</v>
      </c>
      <c r="D73" s="79" t="s">
        <v>2235</v>
      </c>
      <c r="E73" s="79" t="s">
        <v>2228</v>
      </c>
      <c r="F73" s="79" t="s">
        <v>2233</v>
      </c>
      <c r="G73" s="919" t="s">
        <v>2833</v>
      </c>
      <c r="H73" s="161">
        <v>315</v>
      </c>
    </row>
    <row r="74" spans="2:8">
      <c r="B74" s="2164"/>
      <c r="C74" s="29" t="s">
        <v>2832</v>
      </c>
      <c r="D74" s="79" t="s">
        <v>2235</v>
      </c>
      <c r="E74" s="79" t="s">
        <v>2228</v>
      </c>
      <c r="F74" s="79" t="s">
        <v>2233</v>
      </c>
      <c r="G74" s="919" t="s">
        <v>2839</v>
      </c>
      <c r="H74" s="161">
        <v>315</v>
      </c>
    </row>
    <row r="75" spans="2:8">
      <c r="B75" s="2164"/>
      <c r="C75" s="29"/>
      <c r="D75" s="79"/>
      <c r="E75" s="79"/>
      <c r="F75" s="79"/>
      <c r="G75" s="168"/>
      <c r="H75" s="161"/>
    </row>
    <row r="76" spans="2:8">
      <c r="B76" s="2164"/>
      <c r="C76" s="29" t="s">
        <v>2834</v>
      </c>
      <c r="D76" s="79" t="s">
        <v>2238</v>
      </c>
      <c r="E76" s="79" t="s">
        <v>2228</v>
      </c>
      <c r="F76" s="8" t="s">
        <v>2234</v>
      </c>
      <c r="G76" s="919" t="s">
        <v>2837</v>
      </c>
      <c r="H76" s="161">
        <v>275</v>
      </c>
    </row>
    <row r="77" spans="2:8">
      <c r="B77" s="2164"/>
      <c r="C77" s="29" t="s">
        <v>2835</v>
      </c>
      <c r="D77" s="79" t="s">
        <v>2238</v>
      </c>
      <c r="E77" s="79" t="s">
        <v>2228</v>
      </c>
      <c r="F77" s="8" t="s">
        <v>2234</v>
      </c>
      <c r="G77" s="919" t="s">
        <v>2837</v>
      </c>
      <c r="H77" s="161">
        <v>275</v>
      </c>
    </row>
    <row r="78" spans="2:8">
      <c r="B78" s="2164"/>
      <c r="C78" s="29" t="s">
        <v>2836</v>
      </c>
      <c r="D78" s="79" t="s">
        <v>2238</v>
      </c>
      <c r="E78" s="79" t="s">
        <v>2228</v>
      </c>
      <c r="F78" s="8" t="s">
        <v>2234</v>
      </c>
      <c r="G78" s="919" t="s">
        <v>2838</v>
      </c>
      <c r="H78" s="161">
        <v>275</v>
      </c>
    </row>
    <row r="79" spans="2:8">
      <c r="B79" s="2164"/>
      <c r="C79" s="29"/>
      <c r="D79" s="79"/>
      <c r="E79" s="79"/>
      <c r="F79" s="79"/>
      <c r="G79" s="919"/>
      <c r="H79" s="161"/>
    </row>
    <row r="80" spans="2:8">
      <c r="B80" s="2164"/>
      <c r="C80" s="29" t="s">
        <v>2840</v>
      </c>
      <c r="D80" s="79" t="s">
        <v>2850</v>
      </c>
      <c r="E80" s="79" t="s">
        <v>2229</v>
      </c>
      <c r="F80" s="79" t="s">
        <v>2846</v>
      </c>
      <c r="G80" s="919" t="s">
        <v>2849</v>
      </c>
      <c r="H80" s="161">
        <v>147</v>
      </c>
    </row>
    <row r="81" spans="2:8">
      <c r="B81" s="2164"/>
      <c r="C81" s="29" t="s">
        <v>2841</v>
      </c>
      <c r="D81" s="79" t="s">
        <v>2850</v>
      </c>
      <c r="E81" s="79" t="s">
        <v>2229</v>
      </c>
      <c r="F81" s="79" t="s">
        <v>2847</v>
      </c>
      <c r="G81" s="919"/>
      <c r="H81" s="161">
        <v>147</v>
      </c>
    </row>
    <row r="82" spans="2:8">
      <c r="B82" s="2164"/>
      <c r="C82" s="29" t="s">
        <v>2842</v>
      </c>
      <c r="D82" s="79" t="s">
        <v>2850</v>
      </c>
      <c r="E82" s="79" t="s">
        <v>2229</v>
      </c>
      <c r="F82" s="79" t="s">
        <v>2848</v>
      </c>
      <c r="G82" s="919"/>
      <c r="H82" s="161">
        <v>147</v>
      </c>
    </row>
    <row r="83" spans="2:8">
      <c r="B83" s="2164"/>
      <c r="C83" s="29"/>
      <c r="D83" s="79"/>
      <c r="E83" s="79"/>
      <c r="F83" s="79"/>
      <c r="G83" s="919"/>
      <c r="H83" s="161"/>
    </row>
    <row r="84" spans="2:8">
      <c r="B84" s="2164"/>
      <c r="C84" s="29" t="s">
        <v>2843</v>
      </c>
      <c r="D84" s="79" t="s">
        <v>2850</v>
      </c>
      <c r="E84" s="79" t="s">
        <v>2229</v>
      </c>
      <c r="F84" s="79" t="s">
        <v>2846</v>
      </c>
      <c r="G84" s="168"/>
      <c r="H84" s="161">
        <v>147</v>
      </c>
    </row>
    <row r="85" spans="2:8">
      <c r="B85" s="2164"/>
      <c r="C85" s="29" t="s">
        <v>2844</v>
      </c>
      <c r="D85" s="79" t="s">
        <v>2850</v>
      </c>
      <c r="E85" s="79" t="s">
        <v>2229</v>
      </c>
      <c r="F85" s="8" t="s">
        <v>2847</v>
      </c>
      <c r="G85" s="168"/>
      <c r="H85" s="161">
        <v>147</v>
      </c>
    </row>
    <row r="86" spans="2:8">
      <c r="B86" s="2164"/>
      <c r="C86" s="29" t="s">
        <v>2845</v>
      </c>
      <c r="D86" s="79" t="s">
        <v>2850</v>
      </c>
      <c r="E86" s="79" t="s">
        <v>2229</v>
      </c>
      <c r="F86" s="8" t="s">
        <v>2848</v>
      </c>
      <c r="G86" s="168"/>
      <c r="H86" s="161">
        <v>147</v>
      </c>
    </row>
    <row r="87" spans="2:8">
      <c r="B87" s="2164"/>
      <c r="C87" s="29"/>
      <c r="D87" s="79"/>
      <c r="E87" s="79"/>
      <c r="F87" s="79"/>
      <c r="G87" s="919"/>
      <c r="H87" s="161"/>
    </row>
    <row r="88" spans="2:8">
      <c r="B88" s="2164"/>
      <c r="C88" s="45">
        <v>29000189</v>
      </c>
      <c r="D88" s="79" t="s">
        <v>2852</v>
      </c>
      <c r="E88" s="79" t="s">
        <v>2855</v>
      </c>
      <c r="F88" s="79"/>
      <c r="G88" s="919"/>
      <c r="H88" s="161">
        <v>16</v>
      </c>
    </row>
    <row r="89" spans="2:8">
      <c r="B89" s="2164"/>
      <c r="C89" s="45">
        <v>29000188</v>
      </c>
      <c r="D89" s="79" t="s">
        <v>2853</v>
      </c>
      <c r="E89" s="79" t="s">
        <v>2855</v>
      </c>
      <c r="F89" s="79"/>
      <c r="G89" s="168"/>
      <c r="H89" s="161">
        <v>50</v>
      </c>
    </row>
    <row r="90" spans="2:8">
      <c r="B90" s="2164"/>
      <c r="C90" s="45" t="s">
        <v>2851</v>
      </c>
      <c r="D90" s="79" t="s">
        <v>2854</v>
      </c>
      <c r="E90" s="79" t="s">
        <v>2855</v>
      </c>
      <c r="F90" s="8"/>
      <c r="G90" s="168"/>
      <c r="H90" s="161">
        <v>370</v>
      </c>
    </row>
    <row r="91" spans="2:8">
      <c r="B91" s="2164"/>
      <c r="C91" s="29"/>
      <c r="D91" s="79"/>
      <c r="E91" s="79"/>
      <c r="F91" s="8"/>
      <c r="G91" s="168" t="s">
        <v>2856</v>
      </c>
      <c r="H91" s="161">
        <f>SUM(H88:H90)</f>
        <v>436</v>
      </c>
    </row>
    <row r="92" spans="2:8" ht="14.65" thickBot="1">
      <c r="B92" s="2165"/>
      <c r="C92" s="26"/>
      <c r="D92" s="23"/>
      <c r="E92" s="23"/>
      <c r="F92" s="23"/>
      <c r="G92" s="23"/>
      <c r="H92" s="591"/>
    </row>
    <row r="93" spans="2:8" ht="14.65" thickBot="1"/>
    <row r="94" spans="2:8" ht="14.65" thickBot="1">
      <c r="B94" s="2166" t="s">
        <v>2178</v>
      </c>
      <c r="C94" s="2167"/>
      <c r="D94" s="914" t="s">
        <v>2179</v>
      </c>
      <c r="E94" s="913"/>
      <c r="F94" s="2216" t="s">
        <v>2180</v>
      </c>
      <c r="G94" s="2217"/>
      <c r="H94" s="900"/>
    </row>
    <row r="95" spans="2:8" ht="14.65" thickBot="1">
      <c r="B95" s="2170" t="s">
        <v>544</v>
      </c>
      <c r="C95" s="901" t="s">
        <v>4</v>
      </c>
      <c r="D95" s="915" t="s">
        <v>5</v>
      </c>
      <c r="E95" s="901"/>
      <c r="F95" s="901" t="s">
        <v>23</v>
      </c>
      <c r="G95" s="927" t="s">
        <v>356</v>
      </c>
      <c r="H95" s="901" t="s">
        <v>6</v>
      </c>
    </row>
    <row r="96" spans="2:8" ht="14.65" thickBot="1">
      <c r="B96" s="2171"/>
      <c r="C96" s="905" t="s">
        <v>2190</v>
      </c>
      <c r="D96" s="916" t="s">
        <v>2191</v>
      </c>
      <c r="E96" s="905" t="s">
        <v>2232</v>
      </c>
      <c r="F96" s="905" t="s">
        <v>2192</v>
      </c>
      <c r="G96" s="916" t="s">
        <v>2184</v>
      </c>
      <c r="H96" s="906">
        <v>244</v>
      </c>
    </row>
    <row r="97" spans="2:8" ht="14.65" thickBot="1">
      <c r="B97" s="2171"/>
      <c r="C97" s="902" t="s">
        <v>2193</v>
      </c>
      <c r="D97" s="917" t="s">
        <v>2194</v>
      </c>
      <c r="E97" s="902" t="s">
        <v>2232</v>
      </c>
      <c r="F97" s="902" t="s">
        <v>2192</v>
      </c>
      <c r="G97" s="917" t="s">
        <v>2184</v>
      </c>
      <c r="H97" s="903">
        <v>244</v>
      </c>
    </row>
    <row r="98" spans="2:8" ht="14.65" thickBot="1">
      <c r="B98" s="2171"/>
      <c r="C98" s="904"/>
      <c r="D98" s="918"/>
      <c r="E98" s="904"/>
      <c r="F98" s="904"/>
      <c r="G98" s="918"/>
      <c r="H98" s="904"/>
    </row>
    <row r="99" spans="2:8" ht="14.65" thickBot="1">
      <c r="B99" s="2171"/>
      <c r="C99" s="905" t="s">
        <v>2195</v>
      </c>
      <c r="D99" s="916" t="s">
        <v>2196</v>
      </c>
      <c r="E99" s="905" t="s">
        <v>2230</v>
      </c>
      <c r="F99" s="905" t="s">
        <v>2192</v>
      </c>
      <c r="G99" s="916" t="s">
        <v>2184</v>
      </c>
      <c r="H99" s="906">
        <v>388</v>
      </c>
    </row>
    <row r="100" spans="2:8" ht="14.65" thickBot="1">
      <c r="B100" s="2171"/>
      <c r="C100" s="902" t="s">
        <v>2197</v>
      </c>
      <c r="D100" s="917" t="s">
        <v>2198</v>
      </c>
      <c r="E100" s="905" t="s">
        <v>2230</v>
      </c>
      <c r="F100" s="902" t="s">
        <v>2192</v>
      </c>
      <c r="G100" s="917" t="s">
        <v>2184</v>
      </c>
      <c r="H100" s="903">
        <v>388</v>
      </c>
    </row>
    <row r="101" spans="2:8" ht="14.65" thickBot="1">
      <c r="B101" s="2171"/>
      <c r="C101" s="902" t="s">
        <v>2199</v>
      </c>
      <c r="D101" s="917" t="s">
        <v>2200</v>
      </c>
      <c r="E101" s="905" t="s">
        <v>2230</v>
      </c>
      <c r="F101" s="902" t="s">
        <v>2192</v>
      </c>
      <c r="G101" s="917" t="s">
        <v>2184</v>
      </c>
      <c r="H101" s="903">
        <v>388</v>
      </c>
    </row>
    <row r="102" spans="2:8" ht="14.65" thickBot="1">
      <c r="B102" s="2171"/>
      <c r="C102" s="904"/>
      <c r="D102" s="918"/>
      <c r="E102" s="904"/>
      <c r="F102" s="904"/>
      <c r="G102" s="918"/>
      <c r="H102" s="904"/>
    </row>
    <row r="103" spans="2:8" ht="14.65" thickBot="1">
      <c r="B103" s="2171"/>
      <c r="C103" s="905" t="s">
        <v>2201</v>
      </c>
      <c r="D103" s="916" t="s">
        <v>2202</v>
      </c>
      <c r="E103" s="905" t="s">
        <v>2231</v>
      </c>
      <c r="F103" s="905" t="s">
        <v>2203</v>
      </c>
      <c r="G103" s="916" t="s">
        <v>2184</v>
      </c>
      <c r="H103" s="906">
        <v>388</v>
      </c>
    </row>
    <row r="104" spans="2:8" ht="14.65" thickBot="1">
      <c r="B104" s="2171"/>
      <c r="C104" s="904"/>
      <c r="D104" s="918"/>
      <c r="E104" s="904"/>
      <c r="F104" s="904"/>
      <c r="G104" s="918"/>
      <c r="H104" s="904"/>
    </row>
    <row r="105" spans="2:8" ht="14.65" thickBot="1">
      <c r="B105" s="2171"/>
      <c r="C105" s="905" t="s">
        <v>2204</v>
      </c>
      <c r="D105" s="916" t="s">
        <v>2205</v>
      </c>
      <c r="E105" s="905" t="s">
        <v>2229</v>
      </c>
      <c r="F105" s="905" t="s">
        <v>2206</v>
      </c>
      <c r="G105" s="916" t="s">
        <v>2184</v>
      </c>
      <c r="H105" s="906">
        <v>200</v>
      </c>
    </row>
    <row r="106" spans="2:8" ht="14.65" thickBot="1">
      <c r="B106" s="2172"/>
      <c r="C106" s="902" t="s">
        <v>2207</v>
      </c>
      <c r="D106" s="917" t="s">
        <v>2208</v>
      </c>
      <c r="E106" s="902" t="s">
        <v>2229</v>
      </c>
      <c r="F106" s="902" t="s">
        <v>2209</v>
      </c>
      <c r="G106" s="917" t="s">
        <v>2184</v>
      </c>
      <c r="H106" s="903">
        <v>200</v>
      </c>
    </row>
    <row r="107" spans="2:8" ht="14.65" thickBot="1">
      <c r="H107"/>
    </row>
    <row r="108" spans="2:8" ht="15" customHeight="1" thickBot="1">
      <c r="B108" s="883" t="s">
        <v>2054</v>
      </c>
      <c r="C108" s="884"/>
      <c r="D108" s="169" t="s">
        <v>2900</v>
      </c>
      <c r="E108" s="169" t="s">
        <v>2901</v>
      </c>
      <c r="F108" s="169"/>
      <c r="G108" s="656"/>
      <c r="H108" s="656" t="s">
        <v>1607</v>
      </c>
    </row>
    <row r="109" spans="2:8" ht="15" customHeight="1">
      <c r="B109" s="2173" t="s">
        <v>544</v>
      </c>
      <c r="C109" s="653" t="s">
        <v>4</v>
      </c>
      <c r="D109" s="654" t="s">
        <v>5</v>
      </c>
      <c r="E109" s="654" t="s">
        <v>23</v>
      </c>
      <c r="F109" s="654" t="s">
        <v>356</v>
      </c>
      <c r="G109" s="928"/>
      <c r="H109" s="929" t="s">
        <v>6</v>
      </c>
    </row>
    <row r="110" spans="2:8" ht="15" customHeight="1">
      <c r="B110" s="2176"/>
      <c r="C110" s="8"/>
      <c r="D110" s="8" t="s">
        <v>541</v>
      </c>
      <c r="E110" s="930" t="s">
        <v>2232</v>
      </c>
      <c r="F110" s="8"/>
      <c r="G110" s="935" t="s">
        <v>2253</v>
      </c>
      <c r="H110" s="210" t="s">
        <v>1205</v>
      </c>
    </row>
    <row r="111" spans="2:8" ht="15" customHeight="1">
      <c r="B111" s="2176"/>
      <c r="C111" s="8"/>
      <c r="D111" s="8"/>
      <c r="E111" s="8"/>
      <c r="F111" s="8"/>
      <c r="G111" s="931"/>
      <c r="H111" s="210" t="s">
        <v>1205</v>
      </c>
    </row>
    <row r="112" spans="2:8" ht="15" customHeight="1">
      <c r="B112" s="2176"/>
      <c r="C112" s="8"/>
      <c r="D112" s="8" t="s">
        <v>2252</v>
      </c>
      <c r="E112" s="930" t="s">
        <v>2230</v>
      </c>
      <c r="F112" s="168"/>
      <c r="G112" s="935" t="s">
        <v>2253</v>
      </c>
      <c r="H112" s="210" t="s">
        <v>1205</v>
      </c>
    </row>
    <row r="113" spans="2:8" ht="15" customHeight="1">
      <c r="B113" s="2176"/>
      <c r="C113" s="8"/>
      <c r="D113" s="8"/>
      <c r="E113" s="8"/>
      <c r="F113" s="8"/>
      <c r="G113" s="931"/>
      <c r="H113" s="210" t="s">
        <v>1205</v>
      </c>
    </row>
    <row r="114" spans="2:8" ht="15" customHeight="1" thickBot="1">
      <c r="B114" s="2221"/>
      <c r="C114" s="23"/>
      <c r="D114" s="23" t="s">
        <v>2251</v>
      </c>
      <c r="E114" s="932" t="s">
        <v>2229</v>
      </c>
      <c r="F114" s="23"/>
      <c r="G114" s="936" t="s">
        <v>2253</v>
      </c>
      <c r="H114" s="211" t="s">
        <v>1205</v>
      </c>
    </row>
    <row r="115" spans="2:8" ht="14.65" thickBot="1"/>
    <row r="116" spans="2:8" ht="14.65" thickBot="1">
      <c r="B116" s="1003" t="s">
        <v>2648</v>
      </c>
      <c r="C116" s="1004"/>
      <c r="D116" s="1005" t="s">
        <v>2650</v>
      </c>
      <c r="E116" s="1005" t="s">
        <v>2651</v>
      </c>
      <c r="F116" s="1005"/>
      <c r="G116" s="1006"/>
      <c r="H116" s="1006" t="s">
        <v>2649</v>
      </c>
    </row>
    <row r="117" spans="2:8">
      <c r="B117" s="2218" t="s">
        <v>544</v>
      </c>
      <c r="C117" s="653" t="s">
        <v>4</v>
      </c>
      <c r="D117" s="654" t="s">
        <v>5</v>
      </c>
      <c r="E117" s="654" t="s">
        <v>23</v>
      </c>
      <c r="F117" s="654" t="s">
        <v>356</v>
      </c>
      <c r="G117" s="928"/>
      <c r="H117" s="929" t="s">
        <v>6</v>
      </c>
    </row>
    <row r="118" spans="2:8">
      <c r="B118" s="2219"/>
      <c r="C118" s="209">
        <v>2100453</v>
      </c>
      <c r="D118" s="8" t="s">
        <v>2865</v>
      </c>
      <c r="E118" s="930" t="s">
        <v>2232</v>
      </c>
      <c r="F118" s="8"/>
      <c r="G118" s="935"/>
      <c r="H118" s="590">
        <v>329</v>
      </c>
    </row>
    <row r="119" spans="2:8" ht="14.65" thickBot="1">
      <c r="B119" s="2220"/>
      <c r="C119" s="23"/>
      <c r="D119" s="23"/>
      <c r="E119" s="932"/>
      <c r="F119" s="23"/>
      <c r="G119" s="936"/>
      <c r="H119" s="211"/>
    </row>
    <row r="120" spans="2:8" ht="14.65" thickBot="1"/>
    <row r="121" spans="2:8" ht="13.25" customHeight="1" thickBot="1">
      <c r="B121" s="924" t="s">
        <v>2777</v>
      </c>
      <c r="C121" s="909"/>
      <c r="D121" s="921" t="s">
        <v>2778</v>
      </c>
      <c r="E121" s="921"/>
      <c r="F121" s="921" t="s">
        <v>2779</v>
      </c>
      <c r="G121" s="922"/>
      <c r="H121" s="923" t="s">
        <v>2780</v>
      </c>
    </row>
    <row r="122" spans="2:8" ht="14.65" thickBot="1">
      <c r="B122" s="2154" t="s">
        <v>585</v>
      </c>
      <c r="C122" s="653" t="s">
        <v>4</v>
      </c>
      <c r="D122" s="81" t="s">
        <v>5</v>
      </c>
      <c r="E122" s="81" t="s">
        <v>2227</v>
      </c>
      <c r="F122" s="81" t="s">
        <v>23</v>
      </c>
      <c r="G122" s="81" t="s">
        <v>584</v>
      </c>
      <c r="H122" s="162" t="s">
        <v>6</v>
      </c>
    </row>
    <row r="123" spans="2:8">
      <c r="B123" s="2155"/>
      <c r="C123" s="1025" t="s">
        <v>2769</v>
      </c>
      <c r="D123" s="79" t="s">
        <v>2773</v>
      </c>
      <c r="E123" s="79" t="s">
        <v>2229</v>
      </c>
      <c r="F123" s="79" t="s">
        <v>2775</v>
      </c>
      <c r="G123" s="79"/>
      <c r="H123" s="161">
        <v>200</v>
      </c>
    </row>
    <row r="124" spans="2:8">
      <c r="B124" s="2155"/>
      <c r="C124" s="1025" t="s">
        <v>2770</v>
      </c>
      <c r="D124" s="79" t="s">
        <v>2772</v>
      </c>
      <c r="E124" s="79" t="s">
        <v>2229</v>
      </c>
      <c r="F124" s="79" t="s">
        <v>2775</v>
      </c>
      <c r="G124" s="79" t="s">
        <v>2776</v>
      </c>
      <c r="H124" s="161">
        <v>200</v>
      </c>
    </row>
    <row r="125" spans="2:8">
      <c r="B125" s="2155"/>
      <c r="C125" s="1025" t="s">
        <v>2771</v>
      </c>
      <c r="D125" s="79" t="s">
        <v>2774</v>
      </c>
      <c r="E125" s="79" t="s">
        <v>2229</v>
      </c>
      <c r="F125" s="79" t="s">
        <v>2775</v>
      </c>
      <c r="G125" s="79" t="s">
        <v>2776</v>
      </c>
      <c r="H125" s="7">
        <v>200</v>
      </c>
    </row>
    <row r="126" spans="2:8" ht="14.65" thickBot="1">
      <c r="B126" s="2156"/>
      <c r="D126" s="23"/>
      <c r="E126" s="70"/>
      <c r="F126" s="8"/>
      <c r="G126" s="23"/>
      <c r="H126" s="7"/>
    </row>
    <row r="127" spans="2:8" ht="14.65" thickBot="1">
      <c r="B127" s="2154" t="s">
        <v>418</v>
      </c>
      <c r="C127" s="150" t="s">
        <v>4</v>
      </c>
      <c r="D127" s="151" t="s">
        <v>5</v>
      </c>
      <c r="E127" s="151"/>
      <c r="F127" s="151" t="s">
        <v>8</v>
      </c>
      <c r="G127" s="151" t="s">
        <v>583</v>
      </c>
      <c r="H127" s="167" t="s">
        <v>6</v>
      </c>
    </row>
    <row r="128" spans="2:8">
      <c r="B128" s="2155"/>
      <c r="C128" s="153"/>
      <c r="D128" s="79"/>
      <c r="E128" s="79"/>
      <c r="F128" s="788"/>
      <c r="G128" s="79"/>
      <c r="H128" s="161"/>
    </row>
    <row r="129" spans="2:8" ht="14.65" thickBot="1">
      <c r="B129" s="2156"/>
      <c r="C129" s="1"/>
      <c r="D129" s="23"/>
      <c r="E129" s="23"/>
      <c r="F129" s="23"/>
      <c r="G129" s="23"/>
      <c r="H129" s="22"/>
    </row>
  </sheetData>
  <sheetProtection formatCells="0" formatColumns="0" formatRows="0" insertColumns="0" insertRows="0" insertHyperlinks="0" deleteColumns="0" deleteRows="0" sort="0" autoFilter="0" pivotTables="0"/>
  <mergeCells count="19">
    <mergeCell ref="B127:B129"/>
    <mergeCell ref="B117:B119"/>
    <mergeCell ref="B6:B20"/>
    <mergeCell ref="B1:D1"/>
    <mergeCell ref="B5:C5"/>
    <mergeCell ref="B25:B48"/>
    <mergeCell ref="B49:B51"/>
    <mergeCell ref="B94:C94"/>
    <mergeCell ref="B53:C53"/>
    <mergeCell ref="B95:B106"/>
    <mergeCell ref="B109:B114"/>
    <mergeCell ref="B67:C67"/>
    <mergeCell ref="B68:B92"/>
    <mergeCell ref="B122:B126"/>
    <mergeCell ref="F53:G53"/>
    <mergeCell ref="B55:B65"/>
    <mergeCell ref="B54:C54"/>
    <mergeCell ref="F54:G54"/>
    <mergeCell ref="F94:G94"/>
  </mergeCells>
  <hyperlinks>
    <hyperlink ref="A1" location="Contents!A1" display="Return" xr:uid="{009BFE93-BA33-4A62-9356-E20710AFBC39}"/>
    <hyperlink ref="F94" r:id="rId1" display="mailto:simon.lane@helperformance.com" xr:uid="{E4376A1D-72D6-4F78-80EE-E8FBCEB8C11E}"/>
    <hyperlink ref="F53" r:id="rId2" display="mailto:simon.lane@helperformance.com" xr:uid="{1896775D-53B5-4F21-BC4B-07B610A4F45E}"/>
    <hyperlink ref="F54" r:id="rId3" display="mailto:simon.lane@helperformance.com" xr:uid="{A5D06A03-5E8E-4408-B8A4-5983A25FC82F}"/>
  </hyperlinks>
  <pageMargins left="0.7" right="0.7" top="0.75" bottom="0.75" header="0.3" footer="0.3"/>
  <pageSetup paperSize="9" orientation="portrait" r:id="rId4"/>
  <drawing r:id="rId5"/>
  <legacyDrawing r:id="rId6"/>
  <oleObjects>
    <mc:AlternateContent xmlns:mc="http://schemas.openxmlformats.org/markup-compatibility/2006">
      <mc:Choice Requires="x14">
        <oleObject progId="Paint.Picture" shapeId="27649" r:id="rId7">
          <objectPr defaultSize="0" autoPict="0" r:id="rId8">
            <anchor moveWithCells="1">
              <from>
                <xdr:col>8</xdr:col>
                <xdr:colOff>514350</xdr:colOff>
                <xdr:row>78</xdr:row>
                <xdr:rowOff>38100</xdr:rowOff>
              </from>
              <to>
                <xdr:col>12</xdr:col>
                <xdr:colOff>219075</xdr:colOff>
                <xdr:row>86</xdr:row>
                <xdr:rowOff>114300</xdr:rowOff>
              </to>
            </anchor>
          </objectPr>
        </oleObject>
      </mc:Choice>
      <mc:Fallback>
        <oleObject progId="Paint.Picture" shapeId="27649" r:id="rId7"/>
      </mc:Fallback>
    </mc:AlternateContent>
  </oleObject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26">
    <tabColor theme="1"/>
  </sheetPr>
  <dimension ref="A1:I15"/>
  <sheetViews>
    <sheetView topLeftCell="D43" workbookViewId="0">
      <selection activeCell="F21" sqref="F21"/>
    </sheetView>
  </sheetViews>
  <sheetFormatPr defaultRowHeight="14.25"/>
  <cols>
    <col min="2" max="2" width="3.53125" customWidth="1"/>
    <col min="3" max="3" width="19.3984375" customWidth="1"/>
    <col min="4" max="4" width="30.73046875" customWidth="1"/>
    <col min="5" max="5" width="29.19921875" customWidth="1"/>
    <col min="6" max="6" width="35.3984375" bestFit="1" customWidth="1"/>
    <col min="7" max="7" width="19.19921875" customWidth="1"/>
    <col min="9" max="9" width="16.73046875" customWidth="1"/>
  </cols>
  <sheetData>
    <row r="1" spans="1:9" ht="14.65" thickBot="1">
      <c r="A1" s="239" t="s">
        <v>742</v>
      </c>
      <c r="B1" s="2180" t="s">
        <v>2247</v>
      </c>
      <c r="C1" s="2181"/>
      <c r="D1" s="2182"/>
      <c r="E1" s="770">
        <f>Cover!B7</f>
        <v>2024</v>
      </c>
      <c r="F1" s="772"/>
      <c r="G1" s="773"/>
    </row>
    <row r="2" spans="1:9" ht="14.65" thickBot="1">
      <c r="I2" s="481"/>
    </row>
    <row r="3" spans="1:9" ht="14.65" thickBot="1">
      <c r="B3" s="2225" t="s">
        <v>1276</v>
      </c>
      <c r="C3" s="2226"/>
      <c r="D3" s="2226"/>
      <c r="E3" s="2226"/>
      <c r="F3" s="2226"/>
      <c r="G3" s="2227"/>
      <c r="I3" s="481"/>
    </row>
    <row r="4" spans="1:9" ht="14.65" thickBot="1">
      <c r="B4" s="2222" t="s">
        <v>1275</v>
      </c>
      <c r="C4" s="653" t="s">
        <v>1273</v>
      </c>
      <c r="D4" s="654" t="s">
        <v>668</v>
      </c>
      <c r="E4" s="654" t="s">
        <v>5</v>
      </c>
      <c r="F4" s="654" t="s">
        <v>8</v>
      </c>
      <c r="G4" s="655" t="s">
        <v>1274</v>
      </c>
      <c r="I4" s="481"/>
    </row>
    <row r="5" spans="1:9">
      <c r="B5" s="2223"/>
      <c r="C5" s="847" t="s">
        <v>1277</v>
      </c>
      <c r="D5" s="2228" t="s">
        <v>1278</v>
      </c>
      <c r="E5" s="2229"/>
      <c r="F5" s="2229"/>
      <c r="G5" s="2230"/>
      <c r="I5" s="481"/>
    </row>
    <row r="6" spans="1:9">
      <c r="B6" s="2223"/>
      <c r="C6" s="2231" t="s">
        <v>2828</v>
      </c>
      <c r="D6" s="2232"/>
      <c r="E6" s="2232"/>
      <c r="F6" s="2232"/>
      <c r="G6" s="2233"/>
      <c r="I6" s="481"/>
    </row>
    <row r="7" spans="1:9">
      <c r="B7" s="2223"/>
      <c r="C7" s="2234"/>
      <c r="D7" s="2235"/>
      <c r="E7" s="2235"/>
      <c r="F7" s="2235"/>
      <c r="G7" s="2236"/>
      <c r="I7" s="481"/>
    </row>
    <row r="8" spans="1:9">
      <c r="B8" s="2223"/>
      <c r="C8" s="2234"/>
      <c r="D8" s="2235"/>
      <c r="E8" s="2235"/>
      <c r="F8" s="2235"/>
      <c r="G8" s="2236"/>
      <c r="I8" s="481"/>
    </row>
    <row r="9" spans="1:9">
      <c r="B9" s="2223"/>
      <c r="C9" s="2234"/>
      <c r="D9" s="2235"/>
      <c r="E9" s="2235"/>
      <c r="F9" s="2235"/>
      <c r="G9" s="2236"/>
      <c r="I9" s="481"/>
    </row>
    <row r="10" spans="1:9">
      <c r="B10" s="2223"/>
      <c r="C10" s="2234"/>
      <c r="D10" s="2235"/>
      <c r="E10" s="2235"/>
      <c r="F10" s="2235"/>
      <c r="G10" s="2236"/>
      <c r="I10" s="481"/>
    </row>
    <row r="11" spans="1:9">
      <c r="B11" s="2223"/>
      <c r="C11" s="2234"/>
      <c r="D11" s="2235"/>
      <c r="E11" s="2235"/>
      <c r="F11" s="2235"/>
      <c r="G11" s="2236"/>
      <c r="I11" s="481"/>
    </row>
    <row r="12" spans="1:9">
      <c r="B12" s="2223"/>
      <c r="C12" s="2237"/>
      <c r="D12" s="2238"/>
      <c r="E12" s="2238"/>
      <c r="F12" s="2238"/>
      <c r="G12" s="2239"/>
      <c r="I12" s="481"/>
    </row>
    <row r="13" spans="1:9" ht="14.65" thickBot="1">
      <c r="B13" s="2224"/>
      <c r="C13" s="1"/>
      <c r="D13" s="482"/>
      <c r="E13" s="23"/>
      <c r="F13" s="23"/>
      <c r="G13" s="22"/>
      <c r="I13" s="481"/>
    </row>
    <row r="15" spans="1:9">
      <c r="D15" s="1104"/>
      <c r="E15" s="1445" t="s">
        <v>3213</v>
      </c>
      <c r="F15" s="1445"/>
    </row>
  </sheetData>
  <sheetProtection formatCells="0" formatColumns="0" formatRows="0" insertColumns="0" insertRows="0" insertHyperlinks="0" deleteColumns="0" deleteRows="0" sort="0" autoFilter="0" pivotTables="0"/>
  <mergeCells count="5">
    <mergeCell ref="B4:B13"/>
    <mergeCell ref="B3:G3"/>
    <mergeCell ref="B1:D1"/>
    <mergeCell ref="D5:G5"/>
    <mergeCell ref="C6:G12"/>
  </mergeCells>
  <hyperlinks>
    <hyperlink ref="A1" location="Contents!A1" display="Return" xr:uid="{00000000-0004-0000-1000-000000000000}"/>
    <hyperlink ref="C6:G12" location="'Superport (inc NG) Brake MC'!A1" display="See SUPERSPORT  List " xr:uid="{4231F5CA-4A2E-4FDC-A68B-88DCD4E5FA58}"/>
  </hyperlinks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4">
    <tabColor theme="1" tint="4.9989318521683403E-2"/>
  </sheetPr>
  <dimension ref="A1:F37"/>
  <sheetViews>
    <sheetView zoomScale="90" zoomScaleNormal="90" workbookViewId="0">
      <selection activeCell="F11" sqref="F11"/>
    </sheetView>
  </sheetViews>
  <sheetFormatPr defaultRowHeight="14.25"/>
  <cols>
    <col min="2" max="2" width="4.1328125" customWidth="1"/>
    <col min="3" max="3" width="21.73046875" bestFit="1" customWidth="1"/>
    <col min="4" max="4" width="38.3984375" customWidth="1"/>
    <col min="5" max="5" width="48.3984375" bestFit="1" customWidth="1"/>
    <col min="6" max="6" width="19" bestFit="1" customWidth="1"/>
  </cols>
  <sheetData>
    <row r="1" spans="1:6" ht="14.65" thickBot="1">
      <c r="A1" s="239" t="s">
        <v>742</v>
      </c>
      <c r="B1" s="2180" t="s">
        <v>1856</v>
      </c>
      <c r="C1" s="2181"/>
      <c r="D1" s="2182"/>
      <c r="E1" s="770">
        <f>Cover!B7</f>
        <v>2024</v>
      </c>
      <c r="F1" s="771"/>
    </row>
    <row r="2" spans="1:6" ht="14.65" thickBot="1"/>
    <row r="3" spans="1:6" ht="14.65" thickBot="1">
      <c r="B3" s="2243" t="s">
        <v>591</v>
      </c>
      <c r="C3" s="2178"/>
      <c r="D3" s="925" t="s">
        <v>590</v>
      </c>
      <c r="E3" s="925" t="s">
        <v>11</v>
      </c>
      <c r="F3" s="950" t="s">
        <v>11</v>
      </c>
    </row>
    <row r="4" spans="1:6" ht="14.75" customHeight="1" thickBot="1">
      <c r="B4" s="2240" t="s">
        <v>585</v>
      </c>
      <c r="C4" s="163" t="s">
        <v>4</v>
      </c>
      <c r="D4" s="81" t="s">
        <v>5</v>
      </c>
      <c r="E4" s="81" t="s">
        <v>23</v>
      </c>
      <c r="F4" s="162" t="s">
        <v>6</v>
      </c>
    </row>
    <row r="5" spans="1:6">
      <c r="B5" s="2241"/>
      <c r="C5" s="80" t="s">
        <v>2293</v>
      </c>
      <c r="D5" s="79" t="s">
        <v>2294</v>
      </c>
      <c r="E5" s="79"/>
      <c r="F5" s="161"/>
    </row>
    <row r="6" spans="1:6">
      <c r="B6" s="2241"/>
      <c r="C6" s="194" t="s">
        <v>2295</v>
      </c>
      <c r="D6" s="166" t="s">
        <v>2296</v>
      </c>
      <c r="E6" s="8"/>
      <c r="F6" s="193">
        <v>181.16</v>
      </c>
    </row>
    <row r="7" spans="1:6" ht="14.65" thickBot="1">
      <c r="B7" s="2242"/>
      <c r="C7" s="26"/>
      <c r="D7" s="23"/>
      <c r="E7" s="4" t="s">
        <v>11</v>
      </c>
      <c r="F7" s="22"/>
    </row>
    <row r="8" spans="1:6" ht="14.65" thickBot="1">
      <c r="B8" s="192"/>
      <c r="F8" s="2"/>
    </row>
    <row r="9" spans="1:6" ht="14.65" thickBot="1">
      <c r="B9" s="198" t="s">
        <v>647</v>
      </c>
      <c r="C9" s="197"/>
      <c r="D9" s="196"/>
      <c r="E9" s="196" t="s">
        <v>11</v>
      </c>
      <c r="F9" s="195" t="s">
        <v>11</v>
      </c>
    </row>
    <row r="10" spans="1:6" ht="14.75" customHeight="1" thickBot="1">
      <c r="B10" s="2191" t="s">
        <v>585</v>
      </c>
      <c r="C10" s="163" t="s">
        <v>4</v>
      </c>
      <c r="D10" s="81" t="s">
        <v>5</v>
      </c>
      <c r="E10" s="81" t="s">
        <v>23</v>
      </c>
      <c r="F10" s="162" t="s">
        <v>6</v>
      </c>
    </row>
    <row r="11" spans="1:6">
      <c r="B11" s="2192"/>
      <c r="C11" s="80" t="s">
        <v>646</v>
      </c>
      <c r="D11" s="79" t="s">
        <v>642</v>
      </c>
      <c r="E11" s="79" t="s">
        <v>11</v>
      </c>
      <c r="F11" s="161">
        <v>595</v>
      </c>
    </row>
    <row r="12" spans="1:6" ht="15.75" customHeight="1">
      <c r="B12" s="2192"/>
      <c r="C12" s="194" t="s">
        <v>645</v>
      </c>
      <c r="D12" s="166" t="s">
        <v>644</v>
      </c>
      <c r="E12" s="8"/>
      <c r="F12" s="193"/>
    </row>
    <row r="13" spans="1:6" ht="14.65" thickBot="1">
      <c r="B13" s="2193"/>
      <c r="C13" s="26" t="s">
        <v>643</v>
      </c>
      <c r="D13" s="23" t="s">
        <v>642</v>
      </c>
      <c r="E13" s="4" t="s">
        <v>11</v>
      </c>
      <c r="F13" s="22">
        <v>235</v>
      </c>
    </row>
    <row r="14" spans="1:6" ht="14.65" thickBot="1">
      <c r="B14" s="192"/>
      <c r="F14" s="2"/>
    </row>
    <row r="15" spans="1:6" ht="14.65" thickBot="1">
      <c r="B15" s="191" t="s">
        <v>641</v>
      </c>
      <c r="C15" s="190"/>
      <c r="D15" s="190"/>
      <c r="E15" s="189" t="s">
        <v>640</v>
      </c>
      <c r="F15" s="188"/>
    </row>
    <row r="16" spans="1:6" ht="15" customHeight="1" thickBot="1">
      <c r="B16" s="888" t="s">
        <v>639</v>
      </c>
      <c r="C16" s="187" t="s">
        <v>638</v>
      </c>
      <c r="D16" s="186" t="s">
        <v>637</v>
      </c>
      <c r="E16" s="186" t="s">
        <v>636</v>
      </c>
      <c r="F16" s="185" t="s">
        <v>635</v>
      </c>
    </row>
    <row r="17" spans="2:6" ht="14.75" customHeight="1">
      <c r="B17" s="889"/>
      <c r="C17" s="80" t="s">
        <v>634</v>
      </c>
      <c r="D17" s="79" t="s">
        <v>633</v>
      </c>
      <c r="E17" s="79" t="s">
        <v>632</v>
      </c>
      <c r="F17" s="891">
        <v>1650</v>
      </c>
    </row>
    <row r="18" spans="2:6">
      <c r="B18" s="889"/>
      <c r="C18" s="29" t="s">
        <v>631</v>
      </c>
      <c r="D18" s="8" t="s">
        <v>630</v>
      </c>
      <c r="E18" s="184" t="s">
        <v>629</v>
      </c>
      <c r="F18" s="892"/>
    </row>
    <row r="19" spans="2:6">
      <c r="B19" s="889"/>
      <c r="C19" s="29" t="s">
        <v>628</v>
      </c>
      <c r="D19" s="8" t="s">
        <v>627</v>
      </c>
      <c r="E19" s="184" t="s">
        <v>626</v>
      </c>
      <c r="F19" s="892"/>
    </row>
    <row r="20" spans="2:6" ht="14.65" thickBot="1">
      <c r="B20" s="890"/>
      <c r="C20" s="26" t="s">
        <v>625</v>
      </c>
      <c r="D20" s="23" t="s">
        <v>624</v>
      </c>
      <c r="E20" s="23" t="s">
        <v>623</v>
      </c>
      <c r="F20" s="893"/>
    </row>
    <row r="21" spans="2:6" ht="14.65" thickBot="1"/>
    <row r="22" spans="2:6" ht="14.75" customHeight="1" thickBot="1">
      <c r="B22" s="177" t="s">
        <v>622</v>
      </c>
      <c r="C22" s="176"/>
      <c r="D22" s="175" t="s">
        <v>621</v>
      </c>
      <c r="E22" s="174" t="s">
        <v>621</v>
      </c>
      <c r="F22" s="173" t="s">
        <v>620</v>
      </c>
    </row>
    <row r="23" spans="2:6" ht="46.15" thickBot="1">
      <c r="B23" s="885" t="s">
        <v>585</v>
      </c>
      <c r="C23" s="163" t="s">
        <v>4</v>
      </c>
      <c r="D23" s="81" t="s">
        <v>5</v>
      </c>
      <c r="E23" s="81" t="s">
        <v>23</v>
      </c>
      <c r="F23" s="162" t="s">
        <v>6</v>
      </c>
    </row>
    <row r="24" spans="2:6">
      <c r="B24" s="886"/>
      <c r="C24" s="80" t="s">
        <v>619</v>
      </c>
      <c r="D24" s="79" t="s">
        <v>618</v>
      </c>
      <c r="E24" s="79" t="s">
        <v>11</v>
      </c>
      <c r="F24" s="161">
        <v>122.94</v>
      </c>
    </row>
    <row r="25" spans="2:6" ht="14.65" thickBot="1">
      <c r="B25" s="887"/>
      <c r="C25" s="26" t="s">
        <v>617</v>
      </c>
      <c r="D25" s="23" t="s">
        <v>616</v>
      </c>
      <c r="E25" s="4" t="s">
        <v>11</v>
      </c>
      <c r="F25" s="3">
        <v>108.02</v>
      </c>
    </row>
    <row r="26" spans="2:6" ht="14.65" thickBot="1"/>
    <row r="27" spans="2:6" ht="14.65" thickBot="1">
      <c r="B27" s="183" t="s">
        <v>615</v>
      </c>
      <c r="C27" s="182"/>
      <c r="D27" s="181" t="s">
        <v>614</v>
      </c>
      <c r="E27" s="181"/>
      <c r="F27" s="180" t="s">
        <v>613</v>
      </c>
    </row>
    <row r="28" spans="2:6" ht="46.15" thickBot="1">
      <c r="B28" s="894" t="s">
        <v>585</v>
      </c>
      <c r="C28" s="163" t="s">
        <v>4</v>
      </c>
      <c r="D28" s="81" t="s">
        <v>5</v>
      </c>
      <c r="E28" s="81" t="s">
        <v>23</v>
      </c>
      <c r="F28" s="162" t="s">
        <v>6</v>
      </c>
    </row>
    <row r="29" spans="2:6">
      <c r="B29" s="895"/>
      <c r="C29" s="179" t="s">
        <v>612</v>
      </c>
      <c r="D29" s="152" t="s">
        <v>611</v>
      </c>
      <c r="E29" s="152" t="s">
        <v>610</v>
      </c>
      <c r="F29" s="897">
        <v>1650</v>
      </c>
    </row>
    <row r="30" spans="2:6">
      <c r="B30" s="895"/>
      <c r="C30" s="12" t="s">
        <v>609</v>
      </c>
      <c r="D30" s="8" t="s">
        <v>608</v>
      </c>
      <c r="E30" s="79" t="s">
        <v>607</v>
      </c>
      <c r="F30" s="898"/>
    </row>
    <row r="31" spans="2:6">
      <c r="B31" s="895"/>
      <c r="C31" s="12" t="s">
        <v>606</v>
      </c>
      <c r="D31" s="8" t="s">
        <v>605</v>
      </c>
      <c r="E31" s="79" t="s">
        <v>604</v>
      </c>
      <c r="F31" s="898"/>
    </row>
    <row r="32" spans="2:6" ht="14.65" thickBot="1">
      <c r="B32" s="895"/>
      <c r="C32" s="1" t="s">
        <v>603</v>
      </c>
      <c r="D32" s="23" t="s">
        <v>597</v>
      </c>
      <c r="E32" s="4" t="s">
        <v>602</v>
      </c>
      <c r="F32" s="899"/>
    </row>
    <row r="33" spans="2:6">
      <c r="B33" s="895"/>
      <c r="C33" s="179" t="s">
        <v>601</v>
      </c>
      <c r="D33" s="152"/>
      <c r="E33" s="152" t="s">
        <v>599</v>
      </c>
      <c r="F33" s="178">
        <v>226.05</v>
      </c>
    </row>
    <row r="34" spans="2:6" ht="14.65" thickBot="1">
      <c r="B34" s="895"/>
      <c r="C34" s="165" t="s">
        <v>600</v>
      </c>
      <c r="D34" s="4"/>
      <c r="E34" s="4" t="s">
        <v>599</v>
      </c>
      <c r="F34" s="899">
        <v>226.05</v>
      </c>
    </row>
    <row r="35" spans="2:6">
      <c r="B35" s="895"/>
      <c r="C35" s="80" t="s">
        <v>598</v>
      </c>
      <c r="D35" s="79" t="s">
        <v>597</v>
      </c>
      <c r="E35" s="79"/>
      <c r="F35" s="161">
        <v>136.91</v>
      </c>
    </row>
    <row r="36" spans="2:6">
      <c r="B36" s="895"/>
      <c r="C36" s="80" t="s">
        <v>596</v>
      </c>
      <c r="D36" s="8" t="s">
        <v>595</v>
      </c>
      <c r="E36" s="79" t="s">
        <v>594</v>
      </c>
      <c r="F36" s="172">
        <v>159.74</v>
      </c>
    </row>
    <row r="37" spans="2:6" ht="14.65" thickBot="1">
      <c r="B37" s="896"/>
      <c r="C37" s="160" t="s">
        <v>593</v>
      </c>
      <c r="D37" s="23" t="s">
        <v>592</v>
      </c>
      <c r="E37" s="4"/>
      <c r="F37" s="3">
        <v>120.36</v>
      </c>
    </row>
  </sheetData>
  <sheetProtection algorithmName="SHA-512" hashValue="7xTndf9dIs1ZlzkSVwHR0fWWgSG3OGg2n4+6J2U0b2k4TCu31AMUhtVhEHhF2c3+L6VcUOTRn+iDFdh3nkFz1Q==" saltValue="eFFBojqlSgJStbnsLL+FSA==" spinCount="100000" sheet="1" formatCells="0" formatColumns="0" formatRows="0" insertColumns="0" insertRows="0" insertHyperlinks="0" deleteColumns="0" deleteRows="0" sort="0" autoFilter="0" pivotTables="0"/>
  <mergeCells count="4">
    <mergeCell ref="B1:D1"/>
    <mergeCell ref="B4:B7"/>
    <mergeCell ref="B10:B13"/>
    <mergeCell ref="B3:C3"/>
  </mergeCells>
  <hyperlinks>
    <hyperlink ref="A1" location="Contents!A1" display="Contents" xr:uid="{00000000-0004-0000-1100-000000000000}"/>
  </hyperlinks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27">
    <tabColor theme="1"/>
  </sheetPr>
  <dimension ref="A1:G72"/>
  <sheetViews>
    <sheetView tabSelected="1" topLeftCell="A51" workbookViewId="0">
      <selection activeCell="E76" sqref="E76"/>
    </sheetView>
  </sheetViews>
  <sheetFormatPr defaultRowHeight="14.25"/>
  <cols>
    <col min="2" max="2" width="3.73046875" bestFit="1" customWidth="1"/>
    <col min="3" max="3" width="15.3984375" bestFit="1" customWidth="1"/>
    <col min="4" max="4" width="101.265625" bestFit="1" customWidth="1"/>
    <col min="5" max="5" width="31" bestFit="1" customWidth="1"/>
    <col min="6" max="6" width="11.3984375" bestFit="1" customWidth="1"/>
    <col min="7" max="7" width="11.73046875" style="671" customWidth="1"/>
  </cols>
  <sheetData>
    <row r="1" spans="1:7">
      <c r="A1" s="239" t="s">
        <v>742</v>
      </c>
    </row>
    <row r="2" spans="1:7">
      <c r="A2" s="239"/>
    </row>
    <row r="3" spans="1:7" ht="18.399999999999999" thickBot="1">
      <c r="A3" s="239"/>
      <c r="C3" s="2248" t="s">
        <v>11</v>
      </c>
      <c r="D3" s="2248"/>
      <c r="E3" s="2248"/>
      <c r="F3" s="670"/>
    </row>
    <row r="4" spans="1:7" ht="14.65" thickBot="1">
      <c r="A4" s="239"/>
      <c r="B4" s="2225" t="s">
        <v>3009</v>
      </c>
      <c r="C4" s="2226"/>
      <c r="D4" s="2226"/>
      <c r="E4" s="2226"/>
      <c r="F4" s="2226"/>
      <c r="G4" s="2227"/>
    </row>
    <row r="5" spans="1:7" ht="14.75" customHeight="1" thickBot="1">
      <c r="A5" s="239"/>
      <c r="B5" s="2222" t="s">
        <v>1275</v>
      </c>
      <c r="C5" s="653" t="s">
        <v>1273</v>
      </c>
      <c r="D5" s="654" t="s">
        <v>668</v>
      </c>
      <c r="E5" s="654" t="s">
        <v>5</v>
      </c>
      <c r="F5" s="654" t="s">
        <v>8</v>
      </c>
      <c r="G5" s="655" t="s">
        <v>1274</v>
      </c>
    </row>
    <row r="6" spans="1:7">
      <c r="A6" s="239"/>
      <c r="B6" s="2223"/>
      <c r="C6" s="847" t="s">
        <v>1277</v>
      </c>
      <c r="D6" s="2228" t="s">
        <v>1278</v>
      </c>
      <c r="E6" s="2229"/>
      <c r="F6" s="2229"/>
      <c r="G6" s="2230"/>
    </row>
    <row r="7" spans="1:7">
      <c r="A7" s="239"/>
      <c r="B7" s="2223"/>
      <c r="C7" s="2231" t="s">
        <v>2828</v>
      </c>
      <c r="D7" s="2232"/>
      <c r="E7" s="2232"/>
      <c r="F7" s="2232"/>
      <c r="G7" s="2233"/>
    </row>
    <row r="8" spans="1:7">
      <c r="A8" s="239"/>
      <c r="B8" s="2223"/>
      <c r="C8" s="2234"/>
      <c r="D8" s="2235"/>
      <c r="E8" s="2235"/>
      <c r="F8" s="2235"/>
      <c r="G8" s="2236"/>
    </row>
    <row r="9" spans="1:7">
      <c r="A9" s="239"/>
      <c r="B9" s="2223"/>
      <c r="C9" s="2234"/>
      <c r="D9" s="2235"/>
      <c r="E9" s="2235"/>
      <c r="F9" s="2235"/>
      <c r="G9" s="2236"/>
    </row>
    <row r="10" spans="1:7">
      <c r="A10" s="239"/>
      <c r="B10" s="2223"/>
      <c r="C10" s="2234"/>
      <c r="D10" s="2235"/>
      <c r="E10" s="2235"/>
      <c r="F10" s="2235"/>
      <c r="G10" s="2236"/>
    </row>
    <row r="11" spans="1:7">
      <c r="A11" s="239"/>
      <c r="B11" s="2223"/>
      <c r="C11" s="2234"/>
      <c r="D11" s="2235"/>
      <c r="E11" s="2235"/>
      <c r="F11" s="2235"/>
      <c r="G11" s="2236"/>
    </row>
    <row r="12" spans="1:7">
      <c r="A12" s="239"/>
      <c r="B12" s="2223"/>
      <c r="C12" s="2234"/>
      <c r="D12" s="2235"/>
      <c r="E12" s="2235"/>
      <c r="F12" s="2235"/>
      <c r="G12" s="2236"/>
    </row>
    <row r="13" spans="1:7">
      <c r="A13" s="239"/>
      <c r="B13" s="2223"/>
      <c r="C13" s="2237"/>
      <c r="D13" s="2238"/>
      <c r="E13" s="2238"/>
      <c r="F13" s="2238"/>
      <c r="G13" s="2239"/>
    </row>
    <row r="14" spans="1:7" ht="14.65" thickBot="1">
      <c r="A14" s="239"/>
      <c r="B14" s="2224"/>
      <c r="C14" s="1"/>
      <c r="D14" s="482"/>
      <c r="E14" s="23"/>
      <c r="F14" s="23"/>
      <c r="G14" s="22"/>
    </row>
    <row r="15" spans="1:7" ht="18.399999999999999" thickBot="1">
      <c r="A15" s="239"/>
      <c r="D15" s="479"/>
      <c r="F15" s="531"/>
    </row>
    <row r="16" spans="1:7" ht="15.75" customHeight="1" thickBot="1">
      <c r="B16" s="1979" t="s">
        <v>591</v>
      </c>
      <c r="C16" s="1981"/>
      <c r="D16" s="668" t="s">
        <v>1656</v>
      </c>
      <c r="E16" s="668" t="s">
        <v>1657</v>
      </c>
      <c r="F16" s="668"/>
      <c r="G16" s="672"/>
    </row>
    <row r="17" spans="1:7" ht="15.75" customHeight="1" thickBot="1">
      <c r="B17" s="1072" t="s">
        <v>11</v>
      </c>
      <c r="C17" s="653" t="s">
        <v>4</v>
      </c>
      <c r="D17" s="654" t="s">
        <v>5</v>
      </c>
      <c r="E17" s="654" t="s">
        <v>23</v>
      </c>
      <c r="F17" s="654" t="s">
        <v>356</v>
      </c>
      <c r="G17" s="673" t="s">
        <v>6</v>
      </c>
    </row>
    <row r="18" spans="1:7" ht="15.75" customHeight="1">
      <c r="B18" s="2249" t="s">
        <v>1658</v>
      </c>
      <c r="C18" s="535" t="s">
        <v>1659</v>
      </c>
      <c r="D18" s="152" t="s">
        <v>1660</v>
      </c>
      <c r="E18" s="152" t="s">
        <v>1661</v>
      </c>
      <c r="F18" s="152"/>
      <c r="G18" s="674">
        <v>699.99</v>
      </c>
    </row>
    <row r="19" spans="1:7" ht="15.75" customHeight="1">
      <c r="B19" s="2250"/>
      <c r="C19" s="940" t="s">
        <v>1662</v>
      </c>
      <c r="D19" s="8" t="s">
        <v>1663</v>
      </c>
      <c r="E19" s="8" t="s">
        <v>1661</v>
      </c>
      <c r="F19" s="8"/>
      <c r="G19" s="675">
        <v>749.99</v>
      </c>
    </row>
    <row r="20" spans="1:7" ht="15.75" customHeight="1">
      <c r="B20" s="2250"/>
      <c r="C20" s="1392" t="s">
        <v>1664</v>
      </c>
      <c r="D20" s="79" t="s">
        <v>1665</v>
      </c>
      <c r="E20" s="8" t="s">
        <v>1661</v>
      </c>
      <c r="F20" s="79"/>
      <c r="G20" s="676">
        <v>1499.99</v>
      </c>
    </row>
    <row r="21" spans="1:7" ht="15.75" customHeight="1">
      <c r="B21" s="2250"/>
      <c r="C21" s="940" t="s">
        <v>1666</v>
      </c>
      <c r="D21" s="8" t="s">
        <v>1667</v>
      </c>
      <c r="E21" s="8" t="s">
        <v>1661</v>
      </c>
      <c r="F21" s="8"/>
      <c r="G21" s="675">
        <v>1449.99</v>
      </c>
    </row>
    <row r="22" spans="1:7" ht="15.75" customHeight="1">
      <c r="B22" s="2250"/>
      <c r="C22" s="1393"/>
      <c r="D22" s="70"/>
      <c r="E22" s="70"/>
      <c r="F22" s="70"/>
      <c r="G22" s="1099"/>
    </row>
    <row r="23" spans="1:7" ht="15.75" customHeight="1">
      <c r="B23" s="2250"/>
      <c r="C23" s="1393" t="s">
        <v>1668</v>
      </c>
      <c r="D23" s="70" t="s">
        <v>1669</v>
      </c>
      <c r="E23" s="70" t="s">
        <v>1661</v>
      </c>
      <c r="F23" s="70"/>
      <c r="G23" s="1099">
        <v>1499.99</v>
      </c>
    </row>
    <row r="24" spans="1:7" ht="15.75" customHeight="1">
      <c r="B24" s="1100"/>
      <c r="C24" s="1390" t="s">
        <v>3121</v>
      </c>
      <c r="D24" s="1389" t="s">
        <v>3122</v>
      </c>
      <c r="E24" s="70" t="s">
        <v>1661</v>
      </c>
      <c r="F24" s="8"/>
      <c r="G24" s="1388">
        <v>681</v>
      </c>
    </row>
    <row r="25" spans="1:7" ht="15.75" customHeight="1">
      <c r="B25" s="1100"/>
      <c r="C25" s="1390" t="s">
        <v>3123</v>
      </c>
      <c r="D25" s="1389" t="s">
        <v>3124</v>
      </c>
      <c r="E25" s="70" t="s">
        <v>1661</v>
      </c>
      <c r="F25" s="8"/>
      <c r="G25" s="1388">
        <v>769.32</v>
      </c>
    </row>
    <row r="26" spans="1:7" ht="15.75" customHeight="1">
      <c r="B26" s="1100"/>
      <c r="C26" s="1390" t="s">
        <v>3123</v>
      </c>
      <c r="D26" s="1389" t="s">
        <v>3125</v>
      </c>
      <c r="E26" s="70" t="s">
        <v>1661</v>
      </c>
      <c r="F26" s="8"/>
      <c r="G26" s="1388">
        <v>769.32</v>
      </c>
    </row>
    <row r="27" spans="1:7" ht="15.75" customHeight="1">
      <c r="B27" s="1100"/>
      <c r="C27" s="1390" t="s">
        <v>3126</v>
      </c>
      <c r="D27" s="1389" t="s">
        <v>3127</v>
      </c>
      <c r="E27" s="70" t="s">
        <v>1661</v>
      </c>
      <c r="F27" s="8"/>
      <c r="G27" s="1388">
        <v>2688.13</v>
      </c>
    </row>
    <row r="28" spans="1:7" ht="15.75" customHeight="1">
      <c r="B28" s="1100"/>
      <c r="C28" s="1390" t="s">
        <v>2241</v>
      </c>
      <c r="D28" s="1389" t="s">
        <v>3128</v>
      </c>
      <c r="E28" s="70" t="s">
        <v>1661</v>
      </c>
      <c r="F28" s="8"/>
      <c r="G28" s="1388">
        <v>2688.13</v>
      </c>
    </row>
    <row r="29" spans="1:7" ht="15.75" customHeight="1">
      <c r="B29" s="1100"/>
      <c r="C29" s="1390" t="s">
        <v>3129</v>
      </c>
      <c r="D29" s="1389" t="s">
        <v>3130</v>
      </c>
      <c r="E29" s="8"/>
      <c r="F29" s="8"/>
      <c r="G29" s="1388">
        <v>289.42</v>
      </c>
    </row>
    <row r="30" spans="1:7" ht="15.75" customHeight="1">
      <c r="B30" s="1100"/>
      <c r="C30" s="1390" t="s">
        <v>3131</v>
      </c>
      <c r="D30" s="1389" t="s">
        <v>3132</v>
      </c>
      <c r="E30" s="8"/>
      <c r="F30" s="8"/>
      <c r="G30" s="1388">
        <v>289.42</v>
      </c>
    </row>
    <row r="31" spans="1:7" ht="15.75" customHeight="1" thickBot="1">
      <c r="A31" s="239"/>
    </row>
    <row r="32" spans="1:7" ht="15.75" customHeight="1" thickBot="1">
      <c r="B32" s="2251" t="s">
        <v>588</v>
      </c>
      <c r="C32" s="2252"/>
      <c r="D32" s="669" t="s">
        <v>1670</v>
      </c>
      <c r="E32" s="669" t="s">
        <v>1671</v>
      </c>
      <c r="F32" s="669"/>
      <c r="G32" s="678"/>
    </row>
    <row r="33" spans="2:7" ht="15.75" customHeight="1" thickBot="1">
      <c r="B33" s="1073" t="s">
        <v>11</v>
      </c>
      <c r="C33" s="653" t="s">
        <v>4</v>
      </c>
      <c r="D33" s="654" t="s">
        <v>5</v>
      </c>
      <c r="E33" s="654" t="s">
        <v>23</v>
      </c>
      <c r="F33" s="654" t="s">
        <v>356</v>
      </c>
      <c r="G33" s="673" t="s">
        <v>6</v>
      </c>
    </row>
    <row r="34" spans="2:7" ht="15.75" customHeight="1">
      <c r="B34" s="2245" t="s">
        <v>1658</v>
      </c>
      <c r="C34" s="179" t="s">
        <v>1675</v>
      </c>
      <c r="D34" s="152" t="s">
        <v>1676</v>
      </c>
      <c r="E34" s="152" t="s">
        <v>1677</v>
      </c>
      <c r="F34" s="152" t="s">
        <v>1678</v>
      </c>
      <c r="G34" s="674">
        <v>495</v>
      </c>
    </row>
    <row r="35" spans="2:7" ht="15.75" customHeight="1">
      <c r="B35" s="2246"/>
      <c r="C35" s="12" t="s">
        <v>1679</v>
      </c>
      <c r="D35" s="8" t="s">
        <v>1676</v>
      </c>
      <c r="E35" s="8" t="s">
        <v>1677</v>
      </c>
      <c r="F35" s="8" t="s">
        <v>1680</v>
      </c>
      <c r="G35" s="675">
        <v>495</v>
      </c>
    </row>
    <row r="36" spans="2:7" ht="15.75" customHeight="1">
      <c r="B36" s="2246"/>
      <c r="C36" s="12" t="s">
        <v>1681</v>
      </c>
      <c r="D36" s="8" t="s">
        <v>1682</v>
      </c>
      <c r="E36" s="8" t="s">
        <v>1661</v>
      </c>
      <c r="F36" s="8"/>
      <c r="G36" s="675">
        <v>799</v>
      </c>
    </row>
    <row r="37" spans="2:7" ht="15.75" customHeight="1">
      <c r="B37" s="2246"/>
      <c r="C37" s="12" t="s">
        <v>1683</v>
      </c>
      <c r="D37" s="8" t="s">
        <v>1684</v>
      </c>
      <c r="E37" s="8" t="s">
        <v>1677</v>
      </c>
      <c r="F37" s="8" t="s">
        <v>1678</v>
      </c>
      <c r="G37" s="675">
        <v>664</v>
      </c>
    </row>
    <row r="38" spans="2:7" ht="15.75" customHeight="1">
      <c r="B38" s="2246"/>
      <c r="C38" s="12" t="s">
        <v>1685</v>
      </c>
      <c r="D38" s="8" t="s">
        <v>1684</v>
      </c>
      <c r="E38" s="8" t="s">
        <v>1677</v>
      </c>
      <c r="F38" s="8" t="s">
        <v>1680</v>
      </c>
      <c r="G38" s="675">
        <v>664</v>
      </c>
    </row>
    <row r="39" spans="2:7" ht="15.75" customHeight="1">
      <c r="B39" s="2246"/>
      <c r="C39" s="12" t="s">
        <v>1686</v>
      </c>
      <c r="D39" s="8" t="s">
        <v>1687</v>
      </c>
      <c r="E39" s="8" t="s">
        <v>1677</v>
      </c>
      <c r="F39" s="8" t="s">
        <v>1678</v>
      </c>
      <c r="G39" s="675">
        <v>759</v>
      </c>
    </row>
    <row r="40" spans="2:7" ht="15.75" customHeight="1">
      <c r="B40" s="2246"/>
      <c r="C40" s="12" t="s">
        <v>1688</v>
      </c>
      <c r="D40" s="8" t="s">
        <v>1687</v>
      </c>
      <c r="E40" s="8" t="s">
        <v>1677</v>
      </c>
      <c r="F40" s="8" t="s">
        <v>1680</v>
      </c>
      <c r="G40" s="675">
        <v>759</v>
      </c>
    </row>
    <row r="41" spans="2:7" ht="15.75" customHeight="1">
      <c r="B41" s="2246"/>
      <c r="C41" s="12" t="s">
        <v>1689</v>
      </c>
      <c r="D41" s="8" t="s">
        <v>1690</v>
      </c>
      <c r="E41" s="8" t="s">
        <v>1661</v>
      </c>
      <c r="F41" s="8"/>
      <c r="G41" s="675">
        <v>1399</v>
      </c>
    </row>
    <row r="42" spans="2:7" ht="15.75" customHeight="1">
      <c r="B42" s="2246"/>
      <c r="C42" s="12" t="s">
        <v>1691</v>
      </c>
      <c r="D42" s="8" t="s">
        <v>1692</v>
      </c>
      <c r="E42" s="8" t="s">
        <v>1661</v>
      </c>
      <c r="F42" s="8"/>
      <c r="G42" s="675">
        <v>1399</v>
      </c>
    </row>
    <row r="43" spans="2:7" ht="15.75" customHeight="1">
      <c r="B43" s="2246"/>
      <c r="C43" s="12" t="s">
        <v>1693</v>
      </c>
      <c r="D43" s="8" t="s">
        <v>1694</v>
      </c>
      <c r="E43" s="8" t="s">
        <v>1677</v>
      </c>
      <c r="F43" s="8" t="s">
        <v>1678</v>
      </c>
      <c r="G43" s="675">
        <v>349.5</v>
      </c>
    </row>
    <row r="44" spans="2:7" ht="15.75" customHeight="1">
      <c r="B44" s="2246"/>
      <c r="C44" s="12" t="s">
        <v>1695</v>
      </c>
      <c r="D44" s="8" t="s">
        <v>1696</v>
      </c>
      <c r="E44" s="8" t="s">
        <v>1677</v>
      </c>
      <c r="F44" s="8" t="s">
        <v>1680</v>
      </c>
      <c r="G44" s="675">
        <v>349.5</v>
      </c>
    </row>
    <row r="45" spans="2:7" ht="15.75" customHeight="1">
      <c r="B45" s="2246"/>
      <c r="C45" s="12" t="s">
        <v>1697</v>
      </c>
      <c r="D45" s="8" t="s">
        <v>1698</v>
      </c>
      <c r="E45" s="8" t="s">
        <v>1661</v>
      </c>
      <c r="F45" s="8"/>
      <c r="G45" s="675">
        <v>1399</v>
      </c>
    </row>
    <row r="46" spans="2:7" ht="15.75" customHeight="1">
      <c r="B46" s="2246"/>
      <c r="C46" s="12" t="s">
        <v>1699</v>
      </c>
      <c r="D46" s="8" t="s">
        <v>1700</v>
      </c>
      <c r="E46" s="8" t="s">
        <v>1661</v>
      </c>
      <c r="F46" s="8"/>
      <c r="G46" s="675">
        <v>1399</v>
      </c>
    </row>
    <row r="47" spans="2:7" ht="15.75" customHeight="1">
      <c r="B47" s="2246"/>
      <c r="C47" s="12" t="s">
        <v>1708</v>
      </c>
      <c r="D47" s="8" t="s">
        <v>1709</v>
      </c>
      <c r="E47" s="8" t="s">
        <v>1661</v>
      </c>
      <c r="F47" s="8"/>
      <c r="G47" s="675">
        <v>1549</v>
      </c>
    </row>
    <row r="48" spans="2:7" ht="15.75" customHeight="1">
      <c r="B48" s="2246"/>
      <c r="C48" s="12" t="s">
        <v>1710</v>
      </c>
      <c r="D48" s="8" t="s">
        <v>1711</v>
      </c>
      <c r="E48" s="8" t="s">
        <v>1661</v>
      </c>
      <c r="F48" s="8"/>
      <c r="G48" s="675">
        <v>1549</v>
      </c>
    </row>
    <row r="49" spans="2:7" ht="15.75" customHeight="1">
      <c r="B49" s="2246"/>
      <c r="C49" s="12" t="s">
        <v>1701</v>
      </c>
      <c r="D49" s="8" t="s">
        <v>1702</v>
      </c>
      <c r="E49" s="8" t="s">
        <v>1703</v>
      </c>
      <c r="F49" s="8"/>
      <c r="G49" s="675">
        <v>482.25</v>
      </c>
    </row>
    <row r="50" spans="2:7" ht="15.75" customHeight="1">
      <c r="B50" s="2246"/>
      <c r="C50" s="12" t="s">
        <v>1704</v>
      </c>
      <c r="D50" s="8" t="s">
        <v>1705</v>
      </c>
      <c r="E50" s="8" t="s">
        <v>1703</v>
      </c>
      <c r="F50" s="8"/>
      <c r="G50" s="675">
        <v>523.25</v>
      </c>
    </row>
    <row r="51" spans="2:7" ht="15.75" customHeight="1" thickBot="1">
      <c r="B51" s="2247"/>
      <c r="C51" s="1" t="s">
        <v>1706</v>
      </c>
      <c r="D51" s="23" t="s">
        <v>1707</v>
      </c>
      <c r="E51" s="23" t="s">
        <v>1703</v>
      </c>
      <c r="F51" s="23"/>
      <c r="G51" s="677">
        <v>586</v>
      </c>
    </row>
    <row r="52" spans="2:7" ht="14.65" thickBot="1"/>
    <row r="53" spans="2:7" ht="14.65" thickBot="1">
      <c r="B53" s="2244" t="s">
        <v>2082</v>
      </c>
      <c r="C53" s="2190"/>
      <c r="D53" s="171" t="s">
        <v>3011</v>
      </c>
      <c r="E53" s="171" t="s">
        <v>3012</v>
      </c>
      <c r="F53" s="171"/>
      <c r="G53" s="1081"/>
    </row>
    <row r="54" spans="2:7" ht="14.65" thickBot="1">
      <c r="B54" s="2191" t="s">
        <v>1658</v>
      </c>
      <c r="C54" s="679" t="s">
        <v>4</v>
      </c>
      <c r="D54" s="654" t="s">
        <v>5</v>
      </c>
      <c r="E54" s="654" t="s">
        <v>23</v>
      </c>
      <c r="F54" s="654" t="s">
        <v>356</v>
      </c>
      <c r="G54" s="673" t="s">
        <v>6</v>
      </c>
    </row>
    <row r="55" spans="2:7">
      <c r="B55" s="2192"/>
      <c r="C55" s="1079" t="s">
        <v>2940</v>
      </c>
      <c r="D55" s="1079" t="s">
        <v>2941</v>
      </c>
      <c r="E55" s="1079" t="s">
        <v>3010</v>
      </c>
      <c r="F55" s="152" t="s">
        <v>11</v>
      </c>
      <c r="G55" s="674">
        <v>699.99</v>
      </c>
    </row>
    <row r="56" spans="2:7">
      <c r="B56" s="2192"/>
      <c r="C56" s="1079" t="s">
        <v>2942</v>
      </c>
      <c r="D56" s="1079" t="s">
        <v>2943</v>
      </c>
      <c r="E56" s="1079" t="s">
        <v>3010</v>
      </c>
      <c r="F56" s="8"/>
      <c r="G56" s="675">
        <v>699.99</v>
      </c>
    </row>
    <row r="57" spans="2:7">
      <c r="B57" s="2192"/>
      <c r="C57" s="1079" t="s">
        <v>2944</v>
      </c>
      <c r="D57" s="1079" t="s">
        <v>2945</v>
      </c>
      <c r="E57" s="1079" t="s">
        <v>3010</v>
      </c>
      <c r="F57" s="8"/>
      <c r="G57" s="675">
        <v>699.99</v>
      </c>
    </row>
    <row r="58" spans="2:7" ht="14.65" thickBot="1">
      <c r="B58" s="2192"/>
      <c r="C58" s="1079" t="s">
        <v>2946</v>
      </c>
      <c r="D58" s="1079" t="s">
        <v>2947</v>
      </c>
      <c r="E58" s="1079" t="s">
        <v>3010</v>
      </c>
      <c r="F58" s="23"/>
      <c r="G58" s="677">
        <v>699.99</v>
      </c>
    </row>
    <row r="59" spans="2:7" ht="14.65" thickBot="1"/>
    <row r="60" spans="2:7" ht="14.65" thickBot="1">
      <c r="B60" s="2448"/>
      <c r="C60" s="2454"/>
      <c r="D60" s="2455" t="s">
        <v>3745</v>
      </c>
      <c r="E60" s="2455" t="s">
        <v>3746</v>
      </c>
      <c r="F60" s="2447" t="s">
        <v>11</v>
      </c>
      <c r="G60" s="2456"/>
    </row>
    <row r="61" spans="2:7">
      <c r="B61" s="2450" t="s">
        <v>1658</v>
      </c>
      <c r="C61" s="2457" t="s">
        <v>4</v>
      </c>
      <c r="D61" s="2457" t="s">
        <v>5</v>
      </c>
      <c r="E61" s="2457" t="s">
        <v>23</v>
      </c>
      <c r="F61" s="2457" t="s">
        <v>356</v>
      </c>
      <c r="G61" s="2458" t="s">
        <v>6</v>
      </c>
    </row>
    <row r="62" spans="2:7">
      <c r="B62" s="2451"/>
      <c r="C62" s="2461" t="s">
        <v>3747</v>
      </c>
      <c r="D62" s="2461" t="s">
        <v>3751</v>
      </c>
      <c r="E62" s="2460" t="s">
        <v>11</v>
      </c>
      <c r="F62" s="2449" t="s">
        <v>11</v>
      </c>
      <c r="G62" s="2459">
        <v>699.99</v>
      </c>
    </row>
    <row r="63" spans="2:7">
      <c r="B63" s="2451"/>
      <c r="C63" s="2461" t="s">
        <v>3748</v>
      </c>
      <c r="D63" s="2461" t="s">
        <v>3752</v>
      </c>
      <c r="E63" s="2460" t="s">
        <v>11</v>
      </c>
      <c r="F63" s="2449"/>
      <c r="G63" s="2459">
        <v>699.99</v>
      </c>
    </row>
    <row r="64" spans="2:7">
      <c r="B64" s="2451"/>
      <c r="C64" s="2461" t="s">
        <v>3749</v>
      </c>
      <c r="D64" s="2461" t="s">
        <v>3753</v>
      </c>
      <c r="E64" s="2460" t="s">
        <v>11</v>
      </c>
      <c r="F64" s="2449"/>
      <c r="G64" s="2459">
        <v>699.99</v>
      </c>
    </row>
    <row r="65" spans="2:7">
      <c r="B65" s="2451"/>
      <c r="C65" s="2461" t="s">
        <v>3750</v>
      </c>
      <c r="D65" s="2461" t="s">
        <v>3754</v>
      </c>
      <c r="E65" s="2460" t="s">
        <v>11</v>
      </c>
      <c r="F65" s="2449"/>
      <c r="G65" s="2459">
        <v>699.99</v>
      </c>
    </row>
    <row r="66" spans="2:7" ht="14.65" thickBot="1">
      <c r="B66" s="2452"/>
      <c r="C66" s="2462"/>
      <c r="D66" s="2462"/>
      <c r="E66" s="2460"/>
      <c r="F66" s="2449"/>
      <c r="G66" s="2459"/>
    </row>
    <row r="67" spans="2:7" ht="22.5" customHeight="1">
      <c r="B67" s="2450" t="s">
        <v>3755</v>
      </c>
      <c r="C67" s="2461" t="s">
        <v>3759</v>
      </c>
      <c r="D67" s="2463" t="s">
        <v>3756</v>
      </c>
      <c r="E67" s="2460" t="s">
        <v>3762</v>
      </c>
      <c r="F67" s="2449"/>
      <c r="G67" s="2459">
        <v>395</v>
      </c>
    </row>
    <row r="68" spans="2:7" ht="16.5" customHeight="1">
      <c r="B68" s="2451"/>
      <c r="C68" s="2461" t="s">
        <v>3757</v>
      </c>
      <c r="D68" s="2463" t="s">
        <v>3758</v>
      </c>
      <c r="E68" s="2460" t="s">
        <v>3762</v>
      </c>
      <c r="F68" s="2449"/>
      <c r="G68" s="2459">
        <v>395</v>
      </c>
    </row>
    <row r="69" spans="2:7" ht="14.65" thickBot="1">
      <c r="B69" s="2453"/>
      <c r="C69" s="2462"/>
      <c r="D69" s="2462"/>
      <c r="E69" s="2460"/>
      <c r="F69" s="2449"/>
      <c r="G69" s="2459"/>
    </row>
    <row r="70" spans="2:7" ht="14.65" customHeight="1">
      <c r="B70" s="2450" t="s">
        <v>304</v>
      </c>
      <c r="C70" s="2462" t="s">
        <v>3760</v>
      </c>
      <c r="D70" s="2463" t="s">
        <v>3761</v>
      </c>
      <c r="E70" s="2460" t="s">
        <v>11</v>
      </c>
      <c r="F70" s="2449"/>
      <c r="G70" s="2459">
        <v>2595</v>
      </c>
    </row>
    <row r="71" spans="2:7">
      <c r="B71" s="2451"/>
      <c r="C71" s="2462" t="s">
        <v>11</v>
      </c>
      <c r="D71" s="2462" t="s">
        <v>11</v>
      </c>
      <c r="E71" s="2460" t="s">
        <v>11</v>
      </c>
      <c r="F71" s="2449"/>
      <c r="G71" s="2459" t="s">
        <v>11</v>
      </c>
    </row>
    <row r="72" spans="2:7" ht="14.65" thickBot="1">
      <c r="B72" s="2453"/>
      <c r="C72" s="2462" t="s">
        <v>11</v>
      </c>
      <c r="D72" s="2462" t="s">
        <v>11</v>
      </c>
      <c r="E72" s="2460" t="s">
        <v>11</v>
      </c>
      <c r="F72" s="2449"/>
      <c r="G72" s="2459" t="s">
        <v>11</v>
      </c>
    </row>
  </sheetData>
  <sheetProtection formatCells="0" formatColumns="0" formatRows="0" insertColumns="0" insertRows="0" insertHyperlinks="0" deleteColumns="0" deleteRows="0" sort="0" autoFilter="0" pivotTables="0"/>
  <mergeCells count="15">
    <mergeCell ref="F60:G60"/>
    <mergeCell ref="B61:B65"/>
    <mergeCell ref="B70:B72"/>
    <mergeCell ref="B67:B69"/>
    <mergeCell ref="B53:C53"/>
    <mergeCell ref="B54:B58"/>
    <mergeCell ref="B34:B51"/>
    <mergeCell ref="C3:E3"/>
    <mergeCell ref="B16:C16"/>
    <mergeCell ref="B18:B23"/>
    <mergeCell ref="B32:C32"/>
    <mergeCell ref="B4:G4"/>
    <mergeCell ref="B5:B14"/>
    <mergeCell ref="D6:G6"/>
    <mergeCell ref="C7:G13"/>
  </mergeCells>
  <hyperlinks>
    <hyperlink ref="A1" location="Contents!A1" display="Contents" xr:uid="{00000000-0004-0000-1200-000000000000}"/>
    <hyperlink ref="C7:G13" location="'Superport (inc NG) Brake MC'!A1" display="See SUPERSPORT  List " xr:uid="{864E04B0-E26F-4630-9832-1EAC00384DC7}"/>
  </hyperlinks>
  <pageMargins left="0.7" right="0.7" top="0.75" bottom="0.75" header="0.3" footer="0.3"/>
  <pageSetup orientation="portrait" horizontalDpi="4294967295" verticalDpi="4294967295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15">
    <tabColor rgb="FF0066FF"/>
  </sheetPr>
  <dimension ref="A1:G27"/>
  <sheetViews>
    <sheetView topLeftCell="A15" workbookViewId="0">
      <selection activeCell="F11" sqref="F11"/>
    </sheetView>
  </sheetViews>
  <sheetFormatPr defaultRowHeight="14.25"/>
  <cols>
    <col min="3" max="3" width="26.53125" customWidth="1"/>
    <col min="4" max="5" width="32.53125" customWidth="1"/>
    <col min="6" max="6" width="37.1328125" customWidth="1"/>
    <col min="7" max="7" width="33.1328125" customWidth="1"/>
  </cols>
  <sheetData>
    <row r="1" spans="1:7">
      <c r="A1" s="239" t="s">
        <v>742</v>
      </c>
      <c r="B1" s="2253" t="s">
        <v>1858</v>
      </c>
      <c r="C1" s="2253"/>
      <c r="D1" s="2253"/>
      <c r="E1" s="2253"/>
      <c r="F1" s="777">
        <f>Cover!B7</f>
        <v>2024</v>
      </c>
      <c r="G1" s="778"/>
    </row>
    <row r="2" spans="1:7" ht="14.65" thickBot="1"/>
    <row r="3" spans="1:7" ht="14.65" thickBot="1">
      <c r="B3" s="1811" t="s">
        <v>658</v>
      </c>
      <c r="C3" s="1812"/>
      <c r="D3" s="1812"/>
      <c r="E3" s="1812"/>
      <c r="F3" s="1812"/>
      <c r="G3" s="1813"/>
    </row>
    <row r="4" spans="1:7" ht="14.65" thickBot="1">
      <c r="B4" s="1820"/>
      <c r="C4" s="653" t="s">
        <v>195</v>
      </c>
      <c r="D4" s="654" t="s">
        <v>4</v>
      </c>
      <c r="E4" s="654" t="s">
        <v>194</v>
      </c>
      <c r="F4" s="654" t="s">
        <v>23</v>
      </c>
      <c r="G4" s="655" t="s">
        <v>2787</v>
      </c>
    </row>
    <row r="5" spans="1:7" ht="19.5" customHeight="1">
      <c r="B5" s="2257"/>
      <c r="C5" s="2259" t="s">
        <v>655</v>
      </c>
      <c r="D5" s="2260"/>
      <c r="E5" s="2260"/>
      <c r="F5" s="2260"/>
      <c r="G5" s="2261"/>
    </row>
    <row r="6" spans="1:7">
      <c r="B6" s="2257"/>
      <c r="C6" s="1042" t="s">
        <v>760</v>
      </c>
      <c r="D6" s="746" t="s">
        <v>657</v>
      </c>
      <c r="E6" s="746" t="s">
        <v>172</v>
      </c>
      <c r="F6" s="8" t="s">
        <v>735</v>
      </c>
      <c r="G6" s="7"/>
    </row>
    <row r="7" spans="1:7">
      <c r="B7" s="2257"/>
      <c r="C7" s="12" t="s">
        <v>591</v>
      </c>
      <c r="D7" t="s">
        <v>2786</v>
      </c>
      <c r="E7" s="8" t="s">
        <v>172</v>
      </c>
      <c r="F7" s="8" t="s">
        <v>1422</v>
      </c>
      <c r="G7" s="7">
        <v>137.68</v>
      </c>
    </row>
    <row r="8" spans="1:7">
      <c r="B8" s="2257"/>
      <c r="C8" s="12" t="s">
        <v>1421</v>
      </c>
      <c r="D8" t="s">
        <v>1420</v>
      </c>
      <c r="E8" s="8" t="s">
        <v>172</v>
      </c>
      <c r="F8" s="8" t="s">
        <v>1422</v>
      </c>
      <c r="G8" s="7"/>
    </row>
    <row r="9" spans="1:7">
      <c r="B9" s="2257"/>
      <c r="C9" s="12" t="s">
        <v>2218</v>
      </c>
      <c r="D9" s="8" t="s">
        <v>2221</v>
      </c>
      <c r="E9" s="8" t="s">
        <v>2219</v>
      </c>
      <c r="F9" s="8" t="s">
        <v>2220</v>
      </c>
      <c r="G9" s="7"/>
    </row>
    <row r="10" spans="1:7">
      <c r="B10" s="2257"/>
      <c r="C10" s="12" t="s">
        <v>1606</v>
      </c>
      <c r="D10" s="8" t="s">
        <v>1771</v>
      </c>
      <c r="E10" s="8" t="s">
        <v>172</v>
      </c>
      <c r="F10" s="8" t="s">
        <v>1810</v>
      </c>
      <c r="G10" s="7">
        <v>99</v>
      </c>
    </row>
    <row r="11" spans="1:7">
      <c r="B11" s="2257"/>
      <c r="C11" s="12" t="s">
        <v>736</v>
      </c>
      <c r="D11" s="8" t="s">
        <v>761</v>
      </c>
      <c r="E11" s="8" t="s">
        <v>172</v>
      </c>
      <c r="F11" s="8" t="s">
        <v>759</v>
      </c>
      <c r="G11" s="7"/>
    </row>
    <row r="12" spans="1:7">
      <c r="B12" s="2257"/>
      <c r="C12" s="12" t="s">
        <v>756</v>
      </c>
      <c r="D12" s="8"/>
      <c r="E12" s="8" t="s">
        <v>172</v>
      </c>
      <c r="F12" s="8" t="s">
        <v>757</v>
      </c>
      <c r="G12" s="7"/>
    </row>
    <row r="13" spans="1:7">
      <c r="B13" s="2257"/>
      <c r="C13" s="12" t="s">
        <v>654</v>
      </c>
      <c r="D13" s="8" t="s">
        <v>2222</v>
      </c>
      <c r="E13" s="8" t="s">
        <v>172</v>
      </c>
      <c r="F13" s="8" t="s">
        <v>2223</v>
      </c>
      <c r="G13" s="7"/>
    </row>
    <row r="14" spans="1:7">
      <c r="B14" s="2257"/>
      <c r="C14" s="2262" t="s">
        <v>2907</v>
      </c>
      <c r="D14" t="s">
        <v>2908</v>
      </c>
      <c r="E14" s="2264" t="s">
        <v>172</v>
      </c>
      <c r="F14" s="2264" t="s">
        <v>2909</v>
      </c>
      <c r="G14" s="7"/>
    </row>
    <row r="15" spans="1:7">
      <c r="B15" s="2257"/>
      <c r="C15" s="2263"/>
      <c r="D15" t="s">
        <v>2910</v>
      </c>
      <c r="E15" s="2265"/>
      <c r="F15" s="2265"/>
      <c r="G15" s="7"/>
    </row>
    <row r="16" spans="1:7">
      <c r="B16" s="2257"/>
      <c r="C16" s="12" t="s">
        <v>1217</v>
      </c>
      <c r="D16" s="8" t="s">
        <v>1219</v>
      </c>
      <c r="E16" s="8" t="s">
        <v>172</v>
      </c>
      <c r="F16" s="8" t="s">
        <v>1218</v>
      </c>
      <c r="G16" s="7"/>
    </row>
    <row r="17" spans="2:7">
      <c r="B17" s="2257"/>
      <c r="C17" s="12" t="s">
        <v>1217</v>
      </c>
      <c r="D17" s="8" t="s">
        <v>1786</v>
      </c>
      <c r="E17" s="8" t="s">
        <v>172</v>
      </c>
      <c r="F17" s="8" t="s">
        <v>1787</v>
      </c>
      <c r="G17" s="7"/>
    </row>
    <row r="18" spans="2:7" ht="14.65" thickBot="1">
      <c r="B18" s="2258"/>
      <c r="C18" s="1" t="s">
        <v>1601</v>
      </c>
      <c r="D18" s="23" t="s">
        <v>1420</v>
      </c>
      <c r="E18" s="23" t="s">
        <v>172</v>
      </c>
      <c r="F18" s="23" t="s">
        <v>1602</v>
      </c>
      <c r="G18" s="22"/>
    </row>
    <row r="19" spans="2:7" ht="14.65" thickBot="1"/>
    <row r="20" spans="2:7" ht="14.65" thickBot="1">
      <c r="B20" s="1811" t="s">
        <v>656</v>
      </c>
      <c r="C20" s="1812"/>
      <c r="D20" s="1812"/>
      <c r="E20" s="1812"/>
      <c r="F20" s="1812"/>
      <c r="G20" s="1813"/>
    </row>
    <row r="21" spans="2:7" ht="14.65" thickBot="1">
      <c r="B21" s="1820"/>
      <c r="C21" s="163" t="s">
        <v>195</v>
      </c>
      <c r="D21" s="81" t="s">
        <v>4</v>
      </c>
      <c r="E21" s="81" t="s">
        <v>194</v>
      </c>
      <c r="F21" s="81" t="s">
        <v>23</v>
      </c>
      <c r="G21" s="162" t="s">
        <v>6</v>
      </c>
    </row>
    <row r="22" spans="2:7" ht="20.25" customHeight="1">
      <c r="B22" s="1821"/>
      <c r="C22" s="2254" t="s">
        <v>655</v>
      </c>
      <c r="D22" s="2255"/>
      <c r="E22" s="2255"/>
      <c r="F22" s="2255"/>
      <c r="G22" s="2256"/>
    </row>
    <row r="23" spans="2:7">
      <c r="B23" s="1821"/>
      <c r="C23" s="80" t="s">
        <v>654</v>
      </c>
      <c r="D23" s="79" t="s">
        <v>172</v>
      </c>
      <c r="E23" s="79" t="s">
        <v>172</v>
      </c>
      <c r="F23" s="79" t="s">
        <v>653</v>
      </c>
      <c r="G23" s="161"/>
    </row>
    <row r="24" spans="2:7">
      <c r="B24" s="1821"/>
      <c r="C24" s="12" t="s">
        <v>125</v>
      </c>
      <c r="D24" s="8" t="s">
        <v>644</v>
      </c>
      <c r="E24" s="8" t="s">
        <v>652</v>
      </c>
      <c r="F24" s="8" t="s">
        <v>651</v>
      </c>
      <c r="G24" s="7"/>
    </row>
    <row r="25" spans="2:7">
      <c r="B25" s="1821"/>
      <c r="C25" s="1043" t="s">
        <v>2912</v>
      </c>
      <c r="D25" s="1044" t="s">
        <v>172</v>
      </c>
      <c r="E25" s="1044" t="s">
        <v>172</v>
      </c>
      <c r="F25" s="1045" t="s">
        <v>2913</v>
      </c>
      <c r="G25" s="1046"/>
    </row>
    <row r="26" spans="2:7">
      <c r="B26" s="1821"/>
      <c r="C26" s="194" t="s">
        <v>1082</v>
      </c>
      <c r="D26" s="166" t="s">
        <v>1085</v>
      </c>
      <c r="E26" s="8" t="s">
        <v>1084</v>
      </c>
      <c r="F26" s="8" t="s">
        <v>1083</v>
      </c>
      <c r="G26" s="7"/>
    </row>
    <row r="27" spans="2:7" ht="14.65" thickBot="1">
      <c r="B27" s="1822"/>
      <c r="C27" s="26" t="s">
        <v>650</v>
      </c>
      <c r="D27" s="23"/>
      <c r="E27" s="4" t="s">
        <v>649</v>
      </c>
      <c r="F27" s="23" t="s">
        <v>648</v>
      </c>
      <c r="G27" s="22"/>
    </row>
  </sheetData>
  <sheetProtection algorithmName="SHA-512" hashValue="IZjAav3sE8rea5WxBDnGitJ1Bwoh0m+MrHj4R/GD1vuX0/Jm1HfxvRn7ophG3lt+J4pFCAdiZGu3zxLkwhy5JA==" saltValue="YgrWBMas4dI2rlLymRxgOQ==" spinCount="100000" sheet="1" formatCells="0" formatColumns="0" formatRows="0" insertColumns="0" insertRows="0" insertHyperlinks="0" deleteColumns="0" deleteRows="0" sort="0" autoFilter="0" pivotTables="0"/>
  <sortState xmlns:xlrd2="http://schemas.microsoft.com/office/spreadsheetml/2017/richdata2" ref="C7:G16">
    <sortCondition ref="C6:C16"/>
  </sortState>
  <mergeCells count="10">
    <mergeCell ref="B1:E1"/>
    <mergeCell ref="B21:B27"/>
    <mergeCell ref="B20:G20"/>
    <mergeCell ref="C22:G22"/>
    <mergeCell ref="B3:G3"/>
    <mergeCell ref="B4:B18"/>
    <mergeCell ref="C5:G5"/>
    <mergeCell ref="C14:C15"/>
    <mergeCell ref="E14:E15"/>
    <mergeCell ref="F14:F15"/>
  </mergeCells>
  <hyperlinks>
    <hyperlink ref="A1" location="Contents!A1" display="Return" xr:uid="{00000000-0004-0000-1300-000000000000}"/>
  </hyperlinks>
  <pageMargins left="0.7" right="0.7" top="0.75" bottom="0.75" header="0.3" footer="0.3"/>
  <pageSetup orientation="landscape" verticalDpi="4294967293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18">
    <tabColor rgb="FF0066FF"/>
  </sheetPr>
  <dimension ref="A1:G10"/>
  <sheetViews>
    <sheetView workbookViewId="0">
      <selection activeCell="E19" sqref="E19"/>
    </sheetView>
  </sheetViews>
  <sheetFormatPr defaultRowHeight="14.25"/>
  <cols>
    <col min="3" max="3" width="26.53125" customWidth="1"/>
    <col min="4" max="5" width="32.53125" customWidth="1"/>
    <col min="6" max="6" width="35.73046875" bestFit="1" customWidth="1"/>
    <col min="7" max="7" width="33.1328125" customWidth="1"/>
  </cols>
  <sheetData>
    <row r="1" spans="1:7">
      <c r="A1" s="239" t="s">
        <v>742</v>
      </c>
      <c r="B1" s="2253" t="s">
        <v>1859</v>
      </c>
      <c r="C1" s="2253"/>
      <c r="D1" s="2253"/>
      <c r="E1" s="2253"/>
      <c r="F1" s="777">
        <v>2021</v>
      </c>
      <c r="G1" s="778"/>
    </row>
    <row r="2" spans="1:7" ht="14.65" thickBot="1"/>
    <row r="3" spans="1:7" ht="14.65" thickBot="1">
      <c r="B3" s="1811" t="s">
        <v>1054</v>
      </c>
      <c r="C3" s="1759"/>
      <c r="D3" s="1759"/>
      <c r="E3" s="1759"/>
      <c r="F3" s="1759"/>
      <c r="G3" s="1760"/>
    </row>
    <row r="4" spans="1:7">
      <c r="B4" s="1758"/>
      <c r="C4" s="2259" t="s">
        <v>655</v>
      </c>
      <c r="D4" s="2260"/>
      <c r="E4" s="2260"/>
      <c r="F4" s="2260"/>
      <c r="G4" s="2261"/>
    </row>
    <row r="5" spans="1:7">
      <c r="B5" s="2266"/>
      <c r="C5" s="372" t="s">
        <v>195</v>
      </c>
      <c r="D5" s="301" t="s">
        <v>4</v>
      </c>
      <c r="E5" s="301" t="s">
        <v>194</v>
      </c>
      <c r="F5" s="301" t="s">
        <v>23</v>
      </c>
      <c r="G5" s="373" t="s">
        <v>6</v>
      </c>
    </row>
    <row r="6" spans="1:7">
      <c r="B6" s="2266"/>
      <c r="C6" s="12" t="s">
        <v>650</v>
      </c>
      <c r="D6" s="8"/>
      <c r="E6" s="8" t="s">
        <v>649</v>
      </c>
      <c r="F6" s="8" t="s">
        <v>648</v>
      </c>
      <c r="G6" s="7"/>
    </row>
    <row r="7" spans="1:7">
      <c r="B7" s="2266"/>
      <c r="C7" s="12" t="s">
        <v>125</v>
      </c>
      <c r="D7" s="8" t="s">
        <v>644</v>
      </c>
      <c r="E7" s="8" t="s">
        <v>652</v>
      </c>
      <c r="F7" s="8" t="s">
        <v>651</v>
      </c>
      <c r="G7" s="7"/>
    </row>
    <row r="8" spans="1:7">
      <c r="B8" s="2266"/>
      <c r="C8" s="12" t="s">
        <v>654</v>
      </c>
      <c r="D8" s="8" t="s">
        <v>172</v>
      </c>
      <c r="E8" s="8" t="s">
        <v>172</v>
      </c>
      <c r="F8" s="8" t="s">
        <v>653</v>
      </c>
      <c r="G8" s="7" t="s">
        <v>172</v>
      </c>
    </row>
    <row r="9" spans="1:7">
      <c r="B9" s="2266"/>
      <c r="C9" s="12" t="s">
        <v>1045</v>
      </c>
      <c r="D9" s="8" t="s">
        <v>172</v>
      </c>
      <c r="E9" s="8" t="s">
        <v>172</v>
      </c>
      <c r="F9" s="8" t="s">
        <v>1046</v>
      </c>
      <c r="G9" s="7" t="s">
        <v>172</v>
      </c>
    </row>
    <row r="10" spans="1:7" ht="14.65" thickBot="1">
      <c r="B10" s="2267"/>
      <c r="C10" s="1" t="s">
        <v>1067</v>
      </c>
      <c r="D10" s="23" t="s">
        <v>172</v>
      </c>
      <c r="E10" s="23" t="s">
        <v>172</v>
      </c>
      <c r="F10" s="23" t="s">
        <v>648</v>
      </c>
      <c r="G10" s="22" t="s">
        <v>172</v>
      </c>
    </row>
  </sheetData>
  <sheetProtection algorithmName="SHA-512" hashValue="cHv62XHibWq3IqjN+xUYfhRl7w8y6uhSZTFK+elr8eTAsaQHu0OR/9o03dvDzGdGruNl+gVa7WiHK++JUeoTDQ==" saltValue="gUy+pLy03/TGAIhdh0dhSA==" spinCount="100000" sheet="1" formatCells="0" formatColumns="0" formatRows="0" insertColumns="0" insertRows="0" insertHyperlinks="0" deleteColumns="0" deleteRows="0" sort="0" autoFilter="0" pivotTables="0"/>
  <mergeCells count="4">
    <mergeCell ref="C4:G4"/>
    <mergeCell ref="B3:G3"/>
    <mergeCell ref="B4:B10"/>
    <mergeCell ref="B1:E1"/>
  </mergeCells>
  <hyperlinks>
    <hyperlink ref="A1" location="Contents!A1" display="Contents" xr:uid="{00000000-0004-0000-1400-000000000000}"/>
  </hyperlinks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16">
    <tabColor rgb="FFFFC000"/>
  </sheetPr>
  <dimension ref="A1:F43"/>
  <sheetViews>
    <sheetView topLeftCell="B16" workbookViewId="0">
      <selection activeCell="E24" sqref="E24"/>
    </sheetView>
  </sheetViews>
  <sheetFormatPr defaultColWidth="9.1328125" defaultRowHeight="12.75"/>
  <cols>
    <col min="1" max="2" width="9.1328125" style="1106"/>
    <col min="3" max="3" width="29.3984375" style="1106" bestFit="1" customWidth="1"/>
    <col min="4" max="4" width="43.1328125" style="1106" customWidth="1"/>
    <col min="5" max="5" width="43.19921875" style="1128" customWidth="1"/>
    <col min="6" max="6" width="34.73046875" style="1106" bestFit="1" customWidth="1"/>
    <col min="7" max="16384" width="9.1328125" style="1106"/>
  </cols>
  <sheetData>
    <row r="1" spans="1:6" ht="13.15">
      <c r="A1" s="1125" t="s">
        <v>742</v>
      </c>
      <c r="B1" s="2290" t="s">
        <v>1861</v>
      </c>
      <c r="C1" s="2290"/>
      <c r="D1" s="2290"/>
      <c r="E1" s="1126">
        <f>Cover!B7</f>
        <v>2024</v>
      </c>
      <c r="F1" s="1127"/>
    </row>
    <row r="2" spans="1:6" ht="13.15" thickBot="1"/>
    <row r="3" spans="1:6" ht="13.5" thickBot="1">
      <c r="B3" s="2282" t="s">
        <v>762</v>
      </c>
      <c r="C3" s="2283"/>
      <c r="D3" s="1129" t="s">
        <v>10</v>
      </c>
      <c r="E3" s="1130" t="s">
        <v>677</v>
      </c>
      <c r="F3" s="1131" t="s">
        <v>676</v>
      </c>
    </row>
    <row r="4" spans="1:6" ht="15" customHeight="1">
      <c r="B4" s="2284" t="s">
        <v>669</v>
      </c>
      <c r="C4" s="1110" t="s">
        <v>668</v>
      </c>
      <c r="D4" s="1111" t="s">
        <v>5</v>
      </c>
      <c r="E4" s="1111" t="s">
        <v>8</v>
      </c>
      <c r="F4" s="1112" t="s">
        <v>6</v>
      </c>
    </row>
    <row r="5" spans="1:6">
      <c r="B5" s="2285"/>
      <c r="C5" s="1113" t="s">
        <v>675</v>
      </c>
      <c r="D5" s="1114"/>
      <c r="E5" s="1115" t="s">
        <v>674</v>
      </c>
      <c r="F5" s="1116">
        <v>408</v>
      </c>
    </row>
    <row r="6" spans="1:6" ht="13.15" thickBot="1"/>
    <row r="7" spans="1:6" ht="13.5" thickBot="1">
      <c r="B7" s="2277" t="s">
        <v>673</v>
      </c>
      <c r="C7" s="2278"/>
      <c r="D7" s="1108" t="s">
        <v>672</v>
      </c>
      <c r="E7" s="1107" t="s">
        <v>671</v>
      </c>
      <c r="F7" s="1109" t="s">
        <v>670</v>
      </c>
    </row>
    <row r="8" spans="1:6" ht="15" customHeight="1">
      <c r="B8" s="2279" t="s">
        <v>669</v>
      </c>
      <c r="C8" s="1110" t="s">
        <v>668</v>
      </c>
      <c r="D8" s="1111" t="s">
        <v>5</v>
      </c>
      <c r="E8" s="1111" t="s">
        <v>8</v>
      </c>
      <c r="F8" s="1112" t="s">
        <v>6</v>
      </c>
    </row>
    <row r="9" spans="1:6">
      <c r="B9" s="2280"/>
      <c r="C9" s="1113" t="s">
        <v>667</v>
      </c>
      <c r="D9" s="1114" t="s">
        <v>662</v>
      </c>
      <c r="E9" s="1115" t="s">
        <v>659</v>
      </c>
      <c r="F9" s="1116">
        <v>695</v>
      </c>
    </row>
    <row r="10" spans="1:6">
      <c r="B10" s="2280"/>
      <c r="C10" s="1117" t="s">
        <v>666</v>
      </c>
      <c r="D10" s="1118" t="s">
        <v>662</v>
      </c>
      <c r="E10" s="1119" t="s">
        <v>659</v>
      </c>
      <c r="F10" s="1120">
        <v>695</v>
      </c>
    </row>
    <row r="11" spans="1:6">
      <c r="B11" s="2280"/>
      <c r="C11" s="1117" t="s">
        <v>665</v>
      </c>
      <c r="D11" s="1118" t="s">
        <v>660</v>
      </c>
      <c r="E11" s="1119" t="s">
        <v>659</v>
      </c>
      <c r="F11" s="1120">
        <v>695</v>
      </c>
    </row>
    <row r="12" spans="1:6">
      <c r="B12" s="2280"/>
      <c r="C12" s="1117" t="s">
        <v>664</v>
      </c>
      <c r="D12" s="1118" t="s">
        <v>662</v>
      </c>
      <c r="E12" s="1119" t="s">
        <v>659</v>
      </c>
      <c r="F12" s="1120">
        <v>695</v>
      </c>
    </row>
    <row r="13" spans="1:6">
      <c r="B13" s="2280"/>
      <c r="C13" s="1117" t="s">
        <v>663</v>
      </c>
      <c r="D13" s="1118" t="s">
        <v>662</v>
      </c>
      <c r="E13" s="1119" t="s">
        <v>659</v>
      </c>
      <c r="F13" s="1120">
        <v>695</v>
      </c>
    </row>
    <row r="14" spans="1:6" ht="13.15" thickBot="1">
      <c r="B14" s="2281"/>
      <c r="C14" s="1121" t="s">
        <v>661</v>
      </c>
      <c r="D14" s="1122" t="s">
        <v>660</v>
      </c>
      <c r="E14" s="1123" t="s">
        <v>659</v>
      </c>
      <c r="F14" s="1124">
        <v>695</v>
      </c>
    </row>
    <row r="15" spans="1:6" ht="13.15" thickBot="1"/>
    <row r="16" spans="1:6" ht="13.5" thickBot="1">
      <c r="B16" s="2286" t="s">
        <v>679</v>
      </c>
      <c r="C16" s="2287"/>
      <c r="D16" s="1132" t="s">
        <v>680</v>
      </c>
      <c r="E16" s="1133" t="s">
        <v>677</v>
      </c>
      <c r="F16" s="1134" t="s">
        <v>681</v>
      </c>
    </row>
    <row r="17" spans="2:6">
      <c r="B17" s="2275" t="s">
        <v>669</v>
      </c>
      <c r="C17" s="1110" t="s">
        <v>668</v>
      </c>
      <c r="D17" s="1111" t="s">
        <v>5</v>
      </c>
      <c r="E17" s="1111" t="s">
        <v>8</v>
      </c>
      <c r="F17" s="1112" t="s">
        <v>6</v>
      </c>
    </row>
    <row r="18" spans="2:6" ht="13.15" thickBot="1">
      <c r="B18" s="2276"/>
      <c r="C18" s="1121" t="s">
        <v>682</v>
      </c>
      <c r="D18" s="1122" t="s">
        <v>683</v>
      </c>
      <c r="E18" s="1123"/>
      <c r="F18" s="1124">
        <v>650</v>
      </c>
    </row>
    <row r="19" spans="2:6" ht="13.15" thickBot="1"/>
    <row r="20" spans="2:6" ht="13.5" thickBot="1">
      <c r="B20" s="1135" t="s">
        <v>763</v>
      </c>
      <c r="C20" s="1136"/>
      <c r="D20" s="1137" t="s">
        <v>803</v>
      </c>
      <c r="E20" s="1138" t="s">
        <v>802</v>
      </c>
      <c r="F20" s="1139" t="s">
        <v>766</v>
      </c>
    </row>
    <row r="21" spans="2:6" ht="15" customHeight="1">
      <c r="B21" s="2288" t="s">
        <v>669</v>
      </c>
      <c r="C21" s="1110" t="s">
        <v>668</v>
      </c>
      <c r="D21" s="1111" t="s">
        <v>5</v>
      </c>
      <c r="E21" s="1111" t="s">
        <v>8</v>
      </c>
      <c r="F21" s="1112" t="s">
        <v>6</v>
      </c>
    </row>
    <row r="22" spans="2:6" ht="16.5" customHeight="1" thickBot="1">
      <c r="B22" s="2289"/>
      <c r="C22" s="1121" t="s">
        <v>172</v>
      </c>
      <c r="D22" s="1121" t="s">
        <v>764</v>
      </c>
      <c r="E22" s="1123"/>
      <c r="F22" s="1124">
        <v>700</v>
      </c>
    </row>
    <row r="23" spans="2:6" ht="13.15" thickBot="1"/>
    <row r="24" spans="2:6" ht="13.5" thickBot="1">
      <c r="B24" s="1140" t="s">
        <v>206</v>
      </c>
      <c r="C24" s="1141"/>
      <c r="D24" s="1142" t="s">
        <v>765</v>
      </c>
      <c r="E24" s="1143" t="s">
        <v>677</v>
      </c>
      <c r="F24" s="1144" t="s">
        <v>767</v>
      </c>
    </row>
    <row r="25" spans="2:6" ht="15.75" customHeight="1">
      <c r="B25" s="2273" t="s">
        <v>669</v>
      </c>
      <c r="C25" s="1110" t="s">
        <v>668</v>
      </c>
      <c r="D25" s="1111" t="s">
        <v>5</v>
      </c>
      <c r="E25" s="1111" t="s">
        <v>8</v>
      </c>
      <c r="F25" s="1112" t="s">
        <v>6</v>
      </c>
    </row>
    <row r="26" spans="2:6" ht="31.5" customHeight="1" thickBot="1">
      <c r="B26" s="2274"/>
      <c r="C26" s="1145" t="s">
        <v>768</v>
      </c>
      <c r="D26" s="1121" t="s">
        <v>764</v>
      </c>
      <c r="E26" s="1123" t="s">
        <v>769</v>
      </c>
      <c r="F26" s="1124">
        <v>350</v>
      </c>
    </row>
    <row r="27" spans="2:6" ht="13.15" thickBot="1"/>
    <row r="28" spans="2:6" ht="13.5" thickBot="1">
      <c r="B28" s="2268" t="s">
        <v>3016</v>
      </c>
      <c r="C28" s="2269"/>
      <c r="D28" s="1146" t="s">
        <v>1829</v>
      </c>
      <c r="E28" s="1147" t="s">
        <v>1827</v>
      </c>
      <c r="F28" s="1148" t="s">
        <v>1828</v>
      </c>
    </row>
    <row r="29" spans="2:6">
      <c r="B29" s="2270" t="s">
        <v>669</v>
      </c>
      <c r="C29" s="1110" t="s">
        <v>668</v>
      </c>
      <c r="D29" s="1111" t="s">
        <v>5</v>
      </c>
      <c r="E29" s="1111" t="s">
        <v>8</v>
      </c>
      <c r="F29" s="1112" t="s">
        <v>6</v>
      </c>
    </row>
    <row r="30" spans="2:6">
      <c r="B30" s="2271"/>
      <c r="C30" s="1113" t="s">
        <v>1830</v>
      </c>
      <c r="D30" s="1114" t="s">
        <v>1836</v>
      </c>
      <c r="E30" s="1115" t="s">
        <v>1842</v>
      </c>
      <c r="F30" s="1116">
        <v>650</v>
      </c>
    </row>
    <row r="31" spans="2:6">
      <c r="B31" s="2271"/>
      <c r="C31" s="1117" t="s">
        <v>1831</v>
      </c>
      <c r="D31" s="1118" t="s">
        <v>1838</v>
      </c>
      <c r="E31" s="1119"/>
      <c r="F31" s="1116">
        <v>650</v>
      </c>
    </row>
    <row r="32" spans="2:6">
      <c r="B32" s="2271"/>
      <c r="C32" s="1117" t="s">
        <v>1832</v>
      </c>
      <c r="D32" s="1118" t="s">
        <v>1837</v>
      </c>
      <c r="E32" s="1119"/>
      <c r="F32" s="1116">
        <v>650</v>
      </c>
    </row>
    <row r="33" spans="2:6">
      <c r="B33" s="2271"/>
      <c r="C33" s="1117" t="s">
        <v>1833</v>
      </c>
      <c r="D33" s="1118" t="s">
        <v>1839</v>
      </c>
      <c r="E33" s="1119"/>
      <c r="F33" s="1116">
        <v>650</v>
      </c>
    </row>
    <row r="34" spans="2:6">
      <c r="B34" s="2271"/>
      <c r="C34" s="1117" t="s">
        <v>1834</v>
      </c>
      <c r="D34" s="1118" t="s">
        <v>1840</v>
      </c>
      <c r="E34" s="1119"/>
      <c r="F34" s="1116">
        <v>650</v>
      </c>
    </row>
    <row r="35" spans="2:6" ht="13.15" thickBot="1">
      <c r="B35" s="2272"/>
      <c r="C35" s="1121" t="s">
        <v>1835</v>
      </c>
      <c r="D35" s="1122" t="s">
        <v>1841</v>
      </c>
      <c r="E35" s="1123"/>
      <c r="F35" s="1124">
        <v>650</v>
      </c>
    </row>
    <row r="38" spans="2:6" ht="14.25">
      <c r="C38" s="1149"/>
    </row>
    <row r="39" spans="2:6" ht="14.25">
      <c r="C39" s="1149"/>
    </row>
    <row r="40" spans="2:6" ht="14.25">
      <c r="C40" s="1149"/>
    </row>
    <row r="41" spans="2:6" ht="14.25">
      <c r="C41" s="1149"/>
    </row>
    <row r="42" spans="2:6" ht="14.25">
      <c r="C42" s="1149"/>
    </row>
    <row r="43" spans="2:6" ht="14.25">
      <c r="C43" s="1150"/>
    </row>
  </sheetData>
  <sheetProtection algorithmName="SHA-512" hashValue="HtLyY5RoE9nYQrFA8/iyGm08LjabtIbZM16AacUfr4jZu6rq8qgy+wNp93JzXXFeuPEDqb2aLfZFoqqFdMyaMQ==" saltValue="awHMy6DlVdzBu4RhzVavPg==" spinCount="100000" sheet="1" formatCells="0" formatColumns="0" formatRows="0" insertColumns="0" insertRows="0" insertHyperlinks="0" deleteColumns="0" deleteRows="0" sort="0" autoFilter="0" pivotTables="0"/>
  <mergeCells count="11">
    <mergeCell ref="B3:C3"/>
    <mergeCell ref="B4:B5"/>
    <mergeCell ref="B16:C16"/>
    <mergeCell ref="B21:B22"/>
    <mergeCell ref="B1:D1"/>
    <mergeCell ref="B28:C28"/>
    <mergeCell ref="B29:B35"/>
    <mergeCell ref="B25:B26"/>
    <mergeCell ref="B17:B18"/>
    <mergeCell ref="B7:C7"/>
    <mergeCell ref="B8:B14"/>
  </mergeCells>
  <hyperlinks>
    <hyperlink ref="F16" r:id="rId1" xr:uid="{00000000-0004-0000-1500-000000000000}"/>
    <hyperlink ref="A1" location="Contents!A1" display="Return" xr:uid="{00000000-0004-0000-1500-000001000000}"/>
    <hyperlink ref="F20" r:id="rId2" xr:uid="{00000000-0004-0000-1500-000002000000}"/>
    <hyperlink ref="F24" r:id="rId3" xr:uid="{00000000-0004-0000-1500-000003000000}"/>
  </hyperlinks>
  <pageMargins left="0.7" right="0.7" top="0.75" bottom="0.75" header="0.3" footer="0.3"/>
  <pageSetup orientation="portrait" horizontalDpi="4294967293" verticalDpi="4294967293" r:id="rId4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BA09E0-4566-44FD-BED0-97222B519075}">
  <sheetPr codeName="Sheet28">
    <tabColor rgb="FFF2800E"/>
  </sheetPr>
  <dimension ref="A1:Q30"/>
  <sheetViews>
    <sheetView topLeftCell="A7" workbookViewId="0">
      <selection activeCell="G33" sqref="G33"/>
    </sheetView>
  </sheetViews>
  <sheetFormatPr defaultRowHeight="14.25"/>
  <cols>
    <col min="2" max="2" width="56.73046875" customWidth="1"/>
  </cols>
  <sheetData>
    <row r="1" spans="1:17">
      <c r="A1" s="241" t="s">
        <v>742</v>
      </c>
      <c r="B1" s="779" t="s">
        <v>1862</v>
      </c>
      <c r="C1" s="780"/>
      <c r="D1" s="780"/>
      <c r="E1" s="780"/>
    </row>
    <row r="3" spans="1:17">
      <c r="B3" s="564" t="s">
        <v>1475</v>
      </c>
      <c r="C3" s="481"/>
      <c r="Q3" s="481"/>
    </row>
    <row r="4" spans="1:17">
      <c r="B4" s="564"/>
      <c r="C4" s="481"/>
      <c r="Q4" s="481"/>
    </row>
    <row r="5" spans="1:17">
      <c r="B5" s="564" t="s">
        <v>1750</v>
      </c>
      <c r="C5" s="481"/>
      <c r="Q5" s="481"/>
    </row>
    <row r="6" spans="1:17">
      <c r="B6" t="s">
        <v>1749</v>
      </c>
      <c r="C6" s="481"/>
      <c r="Q6" s="481"/>
    </row>
    <row r="7" spans="1:17">
      <c r="B7" s="563" t="s">
        <v>1757</v>
      </c>
    </row>
    <row r="9" spans="1:17">
      <c r="B9" s="492" t="s">
        <v>1343</v>
      </c>
    </row>
    <row r="10" spans="1:17">
      <c r="B10" s="481" t="s">
        <v>1341</v>
      </c>
    </row>
    <row r="11" spans="1:17">
      <c r="B11" s="481" t="s">
        <v>1344</v>
      </c>
    </row>
    <row r="15" spans="1:17">
      <c r="B15" s="481" t="s">
        <v>1348</v>
      </c>
    </row>
    <row r="20" spans="2:9">
      <c r="I20" s="716"/>
    </row>
    <row r="29" spans="2:9">
      <c r="B29" s="481" t="s">
        <v>1349</v>
      </c>
    </row>
    <row r="30" spans="2:9">
      <c r="C30" s="481" t="s">
        <v>1350</v>
      </c>
    </row>
  </sheetData>
  <sheetProtection algorithmName="SHA-512" hashValue="PD2z8iY9c+auMlxLnbeCP59waefV98FAbSZSHZ629PDcmfdlNelm5Tmu3W31qp01g//4l/okeVNxArT5zj/q3g==" saltValue="CW+hZMMV1jB/sIP6QP9nZg==" spinCount="100000" sheet="1" formatCells="0" formatColumns="0" formatRows="0" insertColumns="0" insertRows="0" insertHyperlinks="0" deleteColumns="0" deleteRows="0" sort="0" autoFilter="0" pivotTables="0"/>
  <hyperlinks>
    <hyperlink ref="A1" location="Contents!A1" display="Return" xr:uid="{AFBA0879-AE33-4937-9315-8FC97CCBF6F8}"/>
  </hyperlinks>
  <pageMargins left="0.7" right="0.7" top="0.75" bottom="0.75" header="0.3" footer="0.3"/>
  <pageSetup paperSize="9" orientation="portrait" verticalDpi="597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tabColor rgb="FFFF0000"/>
  </sheetPr>
  <dimension ref="A1:K14"/>
  <sheetViews>
    <sheetView workbookViewId="0">
      <selection activeCell="F21" sqref="F21"/>
    </sheetView>
  </sheetViews>
  <sheetFormatPr defaultRowHeight="14.25"/>
  <cols>
    <col min="2" max="2" width="11.73046875" bestFit="1" customWidth="1"/>
    <col min="3" max="3" width="26.53125" bestFit="1" customWidth="1"/>
    <col min="4" max="4" width="17.3984375" bestFit="1" customWidth="1"/>
    <col min="5" max="5" width="36.19921875" bestFit="1" customWidth="1"/>
    <col min="6" max="6" width="16" bestFit="1" customWidth="1"/>
    <col min="7" max="7" width="18" bestFit="1" customWidth="1"/>
    <col min="8" max="8" width="17.73046875" bestFit="1" customWidth="1"/>
    <col min="9" max="9" width="9" customWidth="1"/>
    <col min="10" max="10" width="12" customWidth="1"/>
    <col min="11" max="11" width="28.53125" customWidth="1"/>
  </cols>
  <sheetData>
    <row r="1" spans="1:11">
      <c r="A1" s="239" t="s">
        <v>742</v>
      </c>
    </row>
    <row r="2" spans="1:11" ht="14.65" thickBot="1"/>
    <row r="3" spans="1:11" ht="14.65" thickBot="1">
      <c r="B3" s="1756" t="s">
        <v>1852</v>
      </c>
      <c r="C3" s="1757"/>
      <c r="D3" s="1757"/>
      <c r="E3" s="1757"/>
      <c r="F3" s="758">
        <f>Cover!B7</f>
        <v>2024</v>
      </c>
      <c r="G3" s="756"/>
      <c r="H3" s="756"/>
      <c r="I3" s="756"/>
      <c r="J3" s="756"/>
      <c r="K3" s="757"/>
    </row>
    <row r="4" spans="1:11">
      <c r="B4" s="97" t="s">
        <v>195</v>
      </c>
      <c r="C4" s="96" t="s">
        <v>228</v>
      </c>
      <c r="D4" s="96" t="s">
        <v>227</v>
      </c>
      <c r="E4" s="96" t="s">
        <v>226</v>
      </c>
      <c r="F4" s="96" t="s">
        <v>225</v>
      </c>
      <c r="G4" s="96" t="s">
        <v>224</v>
      </c>
      <c r="H4" s="96" t="s">
        <v>223</v>
      </c>
      <c r="I4" s="95" t="s">
        <v>222</v>
      </c>
      <c r="J4" s="95" t="s">
        <v>1069</v>
      </c>
      <c r="K4" s="94" t="s">
        <v>221</v>
      </c>
    </row>
    <row r="5" spans="1:11" ht="7.5" customHeight="1">
      <c r="B5" s="92"/>
      <c r="C5" s="91"/>
      <c r="D5" s="91"/>
      <c r="E5" s="91"/>
      <c r="F5" s="91"/>
      <c r="G5" s="91"/>
      <c r="H5" s="91"/>
      <c r="I5" s="93"/>
      <c r="J5" s="93"/>
      <c r="K5" s="88"/>
    </row>
    <row r="6" spans="1:11">
      <c r="B6" s="92" t="s">
        <v>137</v>
      </c>
      <c r="C6" s="91" t="s">
        <v>220</v>
      </c>
      <c r="D6" s="91" t="s">
        <v>219</v>
      </c>
      <c r="E6" s="91" t="s">
        <v>218</v>
      </c>
      <c r="F6" s="90" t="s">
        <v>217</v>
      </c>
      <c r="G6" s="90" t="s">
        <v>1072</v>
      </c>
      <c r="H6" s="90" t="s">
        <v>14</v>
      </c>
      <c r="I6" s="89"/>
      <c r="J6" s="89" t="s">
        <v>1068</v>
      </c>
      <c r="K6" s="88" t="s">
        <v>1509</v>
      </c>
    </row>
    <row r="7" spans="1:11">
      <c r="B7" s="92" t="s">
        <v>216</v>
      </c>
      <c r="C7" s="91" t="s">
        <v>131</v>
      </c>
      <c r="D7" s="91" t="s">
        <v>215</v>
      </c>
      <c r="E7" s="91" t="s">
        <v>214</v>
      </c>
      <c r="F7" s="90" t="s">
        <v>213</v>
      </c>
      <c r="G7" s="90" t="s">
        <v>1072</v>
      </c>
      <c r="H7" s="90"/>
      <c r="I7" s="89" t="s">
        <v>14</v>
      </c>
      <c r="J7" s="89" t="s">
        <v>1325</v>
      </c>
      <c r="K7" s="88" t="s">
        <v>1580</v>
      </c>
    </row>
    <row r="8" spans="1:11">
      <c r="B8" s="92" t="s">
        <v>212</v>
      </c>
      <c r="C8" s="91" t="s">
        <v>125</v>
      </c>
      <c r="D8" s="91" t="s">
        <v>211</v>
      </c>
      <c r="E8" s="91" t="s">
        <v>210</v>
      </c>
      <c r="F8" s="90" t="s">
        <v>209</v>
      </c>
      <c r="G8" s="90" t="s">
        <v>1072</v>
      </c>
      <c r="H8" s="90" t="s">
        <v>14</v>
      </c>
      <c r="I8" s="89"/>
      <c r="J8" s="89" t="s">
        <v>697</v>
      </c>
      <c r="K8" s="88" t="s">
        <v>1581</v>
      </c>
    </row>
    <row r="9" spans="1:11">
      <c r="B9" s="92" t="s">
        <v>207</v>
      </c>
      <c r="C9" s="91" t="s">
        <v>1578</v>
      </c>
      <c r="D9" s="91" t="s">
        <v>1579</v>
      </c>
      <c r="E9" s="91" t="s">
        <v>1888</v>
      </c>
      <c r="F9" s="90"/>
      <c r="G9" s="90" t="s">
        <v>1072</v>
      </c>
      <c r="H9" s="90" t="s">
        <v>14</v>
      </c>
      <c r="I9" s="89"/>
      <c r="J9" s="89" t="s">
        <v>697</v>
      </c>
      <c r="K9" s="88" t="s">
        <v>1791</v>
      </c>
    </row>
    <row r="10" spans="1:11">
      <c r="B10" s="92" t="s">
        <v>206</v>
      </c>
      <c r="C10" s="91" t="s">
        <v>205</v>
      </c>
      <c r="D10" s="91" t="s">
        <v>1793</v>
      </c>
      <c r="E10" s="91" t="s">
        <v>1792</v>
      </c>
      <c r="F10" s="90" t="s">
        <v>204</v>
      </c>
      <c r="G10" s="90" t="s">
        <v>1072</v>
      </c>
      <c r="H10" s="90" t="s">
        <v>14</v>
      </c>
      <c r="I10" s="89"/>
      <c r="J10" s="89" t="s">
        <v>697</v>
      </c>
      <c r="K10" s="88" t="s">
        <v>203</v>
      </c>
    </row>
    <row r="11" spans="1:11">
      <c r="B11" s="92" t="s">
        <v>202</v>
      </c>
      <c r="C11" s="91" t="s">
        <v>202</v>
      </c>
      <c r="D11" s="91" t="s">
        <v>201</v>
      </c>
      <c r="E11" s="91" t="s">
        <v>200</v>
      </c>
      <c r="F11" s="90"/>
      <c r="G11" s="90" t="s">
        <v>1072</v>
      </c>
      <c r="H11" s="90" t="s">
        <v>14</v>
      </c>
      <c r="I11" s="89"/>
      <c r="J11" s="89" t="s">
        <v>697</v>
      </c>
      <c r="K11" s="88" t="s">
        <v>1509</v>
      </c>
    </row>
    <row r="12" spans="1:11">
      <c r="B12" s="92" t="s">
        <v>1070</v>
      </c>
      <c r="C12" s="91" t="s">
        <v>1073</v>
      </c>
      <c r="D12" s="91" t="s">
        <v>1292</v>
      </c>
      <c r="E12" s="91" t="s">
        <v>1293</v>
      </c>
      <c r="F12" s="90"/>
      <c r="G12" s="90" t="s">
        <v>1072</v>
      </c>
      <c r="H12" s="90" t="s">
        <v>14</v>
      </c>
      <c r="I12" s="89"/>
      <c r="J12" s="1754" t="s">
        <v>697</v>
      </c>
      <c r="K12" s="1752" t="s">
        <v>1075</v>
      </c>
    </row>
    <row r="13" spans="1:11">
      <c r="B13" s="92" t="s">
        <v>1071</v>
      </c>
      <c r="C13" s="91" t="s">
        <v>1074</v>
      </c>
      <c r="D13" s="1307" t="s">
        <v>3019</v>
      </c>
      <c r="E13" s="1307" t="s">
        <v>3020</v>
      </c>
      <c r="F13" s="374" t="s">
        <v>11</v>
      </c>
      <c r="G13" s="90" t="s">
        <v>1072</v>
      </c>
      <c r="H13" s="90" t="s">
        <v>14</v>
      </c>
      <c r="I13" s="89"/>
      <c r="J13" s="1755"/>
      <c r="K13" s="1753"/>
    </row>
    <row r="14" spans="1:11" ht="14.65" thickBot="1">
      <c r="B14" s="87" t="s">
        <v>198</v>
      </c>
      <c r="C14" s="86" t="s">
        <v>197</v>
      </c>
      <c r="D14" s="86" t="s">
        <v>1294</v>
      </c>
      <c r="E14" s="86" t="s">
        <v>876</v>
      </c>
      <c r="F14" s="85" t="s">
        <v>877</v>
      </c>
      <c r="G14" s="85" t="s">
        <v>1072</v>
      </c>
      <c r="H14" s="85" t="s">
        <v>14</v>
      </c>
      <c r="I14" s="84"/>
      <c r="J14" s="84" t="s">
        <v>697</v>
      </c>
      <c r="K14" s="83" t="s">
        <v>878</v>
      </c>
    </row>
  </sheetData>
  <sheetProtection formatCells="0" formatColumns="0" formatRows="0" insertColumns="0" insertRows="0" insertHyperlinks="0" deleteColumns="0" deleteRows="0" sort="0" autoFilter="0" pivotTables="0"/>
  <mergeCells count="3">
    <mergeCell ref="K12:K13"/>
    <mergeCell ref="J12:J13"/>
    <mergeCell ref="B3:E3"/>
  </mergeCells>
  <hyperlinks>
    <hyperlink ref="E7" r:id="rId1" display="mailto:marc.bongers@bmw.de" xr:uid="{00000000-0004-0000-0200-000000000000}"/>
    <hyperlink ref="A1" location="Contents!A1" display="Contents" xr:uid="{00000000-0004-0000-0200-000002000000}"/>
    <hyperlink ref="E12" r:id="rId2" display="mailto:jgarcia@suzuki.fr" xr:uid="{00000000-0004-0000-0200-000005000000}"/>
    <hyperlink ref="E9" r:id="rId3" xr:uid="{8D48AF67-622B-457A-8221-900C07A92467}"/>
  </hyperlinks>
  <pageMargins left="0.7" right="0.7" top="0.75" bottom="0.75" header="0.3" footer="0.3"/>
  <pageSetup orientation="landscape" verticalDpi="4294967293" r:id="rId4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F21EBA-4C22-4509-B5A9-C3D21D930964}">
  <sheetPr codeName="Sheet29">
    <tabColor rgb="FFF2800E"/>
  </sheetPr>
  <dimension ref="A1:G28"/>
  <sheetViews>
    <sheetView workbookViewId="0">
      <selection activeCell="G9" sqref="G9"/>
    </sheetView>
  </sheetViews>
  <sheetFormatPr defaultRowHeight="14.25"/>
  <cols>
    <col min="2" max="2" width="18.1328125" customWidth="1"/>
    <col min="3" max="3" width="19" customWidth="1"/>
    <col min="4" max="4" width="18.3984375" customWidth="1"/>
  </cols>
  <sheetData>
    <row r="1" spans="1:7">
      <c r="A1" s="241" t="s">
        <v>742</v>
      </c>
      <c r="B1" s="2292" t="s">
        <v>1860</v>
      </c>
      <c r="C1" s="2292"/>
      <c r="D1" s="2292"/>
      <c r="E1" s="2292"/>
      <c r="F1" s="2292"/>
      <c r="G1" s="781">
        <f>Cover!B7</f>
        <v>2024</v>
      </c>
    </row>
    <row r="3" spans="1:7">
      <c r="B3" s="564" t="s">
        <v>1476</v>
      </c>
    </row>
    <row r="5" spans="1:7">
      <c r="B5" s="563" t="s">
        <v>1756</v>
      </c>
    </row>
    <row r="6" spans="1:7">
      <c r="B6" s="563" t="s">
        <v>1817</v>
      </c>
    </row>
    <row r="7" spans="1:7">
      <c r="B7" s="563" t="s">
        <v>1782</v>
      </c>
    </row>
    <row r="8" spans="1:7">
      <c r="B8" s="563" t="s">
        <v>1790</v>
      </c>
    </row>
    <row r="9" spans="1:7" ht="173" customHeight="1"/>
    <row r="10" spans="1:7">
      <c r="B10" s="564" t="s">
        <v>1610</v>
      </c>
    </row>
    <row r="11" spans="1:7" ht="45" customHeight="1">
      <c r="B11" s="2291" t="s">
        <v>1816</v>
      </c>
      <c r="C11" s="2291"/>
      <c r="D11" s="2291"/>
      <c r="E11" s="2291"/>
    </row>
    <row r="12" spans="1:7" ht="18.5" customHeight="1"/>
    <row r="25" spans="2:2">
      <c r="B25" s="564" t="s">
        <v>1712</v>
      </c>
    </row>
    <row r="27" spans="2:2">
      <c r="B27" t="s">
        <v>1608</v>
      </c>
    </row>
    <row r="28" spans="2:2">
      <c r="B28" s="716" t="s">
        <v>1757</v>
      </c>
    </row>
  </sheetData>
  <sheetProtection algorithmName="SHA-512" hashValue="ATmMb9MhBK2MBr4xZyiAa26X8LkTiJprB3vFoDBYVT0+dVHcUdG7ZGJt1dSFrhHzKDunKgAMjIKlL/vCmtI2lw==" saltValue="toGD33hv2YqQ9DB88V02lQ==" spinCount="100000" sheet="1" formatCells="0" formatColumns="0" formatRows="0" insertColumns="0" insertRows="0" insertHyperlinks="0" deleteColumns="0" deleteRows="0" sort="0" autoFilter="0" pivotTables="0"/>
  <mergeCells count="2">
    <mergeCell ref="B11:E11"/>
    <mergeCell ref="B1:F1"/>
  </mergeCells>
  <hyperlinks>
    <hyperlink ref="A1" location="Contents!A1" display="Return" xr:uid="{B9A081B3-9B7F-48E1-93DD-A134586BA675}"/>
  </hyperlinks>
  <pageMargins left="0.7" right="0.7" top="0.75" bottom="0.75" header="0.3" footer="0.3"/>
  <pageSetup paperSize="9" orientation="portrait" verticalDpi="597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0424B9-45EA-4254-A977-04591749C0B3}">
  <sheetPr codeName="Sheet30">
    <tabColor rgb="FFF2800E"/>
  </sheetPr>
  <dimension ref="A1:G9"/>
  <sheetViews>
    <sheetView workbookViewId="0">
      <selection activeCell="B21" sqref="B21"/>
    </sheetView>
  </sheetViews>
  <sheetFormatPr defaultRowHeight="14.25"/>
  <cols>
    <col min="2" max="2" width="18.1328125" customWidth="1"/>
    <col min="3" max="3" width="19" customWidth="1"/>
    <col min="4" max="4" width="18.3984375" customWidth="1"/>
  </cols>
  <sheetData>
    <row r="1" spans="1:7">
      <c r="A1" s="241" t="s">
        <v>742</v>
      </c>
      <c r="B1" s="2293" t="s">
        <v>2753</v>
      </c>
      <c r="C1" s="2293"/>
      <c r="D1" s="2293"/>
      <c r="E1" s="2293"/>
      <c r="F1" s="2293"/>
      <c r="G1" s="781">
        <f>Cover!B7</f>
        <v>2024</v>
      </c>
    </row>
    <row r="3" spans="1:7">
      <c r="B3" s="564" t="s">
        <v>1480</v>
      </c>
    </row>
    <row r="5" spans="1:7">
      <c r="B5" t="s">
        <v>1477</v>
      </c>
    </row>
    <row r="6" spans="1:7">
      <c r="B6" t="s">
        <v>1478</v>
      </c>
    </row>
    <row r="7" spans="1:7">
      <c r="B7" t="s">
        <v>1479</v>
      </c>
    </row>
    <row r="8" spans="1:7">
      <c r="B8" t="s">
        <v>1885</v>
      </c>
    </row>
    <row r="9" spans="1:7">
      <c r="B9" t="s">
        <v>2055</v>
      </c>
    </row>
  </sheetData>
  <sheetProtection algorithmName="SHA-512" hashValue="vA3qHlFVQnOr+U6+R6270/MIIe/2RDayhpn1BfGpOFC/gDxIDVrVqu7I4IhAig1sVV3VLZuhzfy3Hd7nb0Ehtw==" saltValue="lSMu5Ixm8CmTb4YzYU2TCg==" spinCount="100000" sheet="1" formatCells="0" formatColumns="0" formatRows="0" insertColumns="0" insertRows="0" insertHyperlinks="0" deleteColumns="0" deleteRows="0" sort="0" autoFilter="0" pivotTables="0"/>
  <mergeCells count="1">
    <mergeCell ref="B1:F1"/>
  </mergeCells>
  <hyperlinks>
    <hyperlink ref="A1" location="Contents!A1" display="Return" xr:uid="{244E9DF2-396A-4754-A60D-5C172293311A}"/>
  </hyperlinks>
  <pageMargins left="0.7" right="0.7" top="0.75" bottom="0.75" header="0.3" footer="0.3"/>
  <pageSetup paperSize="9" orientation="portrait" verticalDpi="597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31">
    <tabColor rgb="FFF2800E"/>
  </sheetPr>
  <dimension ref="A1:K46"/>
  <sheetViews>
    <sheetView zoomScale="80" zoomScaleNormal="80" workbookViewId="0">
      <selection activeCell="F28" sqref="F28"/>
    </sheetView>
  </sheetViews>
  <sheetFormatPr defaultRowHeight="14.25"/>
  <cols>
    <col min="2" max="2" width="18.1328125" customWidth="1"/>
    <col min="3" max="3" width="34.19921875" customWidth="1"/>
    <col min="4" max="4" width="18.3984375" customWidth="1"/>
  </cols>
  <sheetData>
    <row r="1" spans="1:7">
      <c r="A1" s="241" t="s">
        <v>742</v>
      </c>
      <c r="B1" s="2292" t="s">
        <v>1863</v>
      </c>
      <c r="C1" s="2292"/>
      <c r="D1" s="2292"/>
      <c r="E1" s="781">
        <f>Cover!B7</f>
        <v>2024</v>
      </c>
    </row>
    <row r="3" spans="1:7" s="564" customFormat="1">
      <c r="B3" s="564" t="s">
        <v>1507</v>
      </c>
    </row>
    <row r="4" spans="1:7">
      <c r="G4" s="481" t="s">
        <v>1345</v>
      </c>
    </row>
    <row r="5" spans="1:7">
      <c r="B5" s="492" t="s">
        <v>1508</v>
      </c>
    </row>
    <row r="6" spans="1:7">
      <c r="B6" s="481" t="s">
        <v>1340</v>
      </c>
      <c r="G6" s="481"/>
    </row>
    <row r="7" spans="1:7">
      <c r="B7" s="481" t="s">
        <v>1342</v>
      </c>
    </row>
    <row r="8" spans="1:7">
      <c r="B8" s="755" t="s">
        <v>1846</v>
      </c>
      <c r="G8" s="481" t="s">
        <v>11</v>
      </c>
    </row>
    <row r="9" spans="1:7">
      <c r="B9" s="755" t="s">
        <v>2056</v>
      </c>
      <c r="G9" s="481"/>
    </row>
    <row r="10" spans="1:7">
      <c r="B10" s="755" t="s">
        <v>2103</v>
      </c>
      <c r="G10" s="481"/>
    </row>
    <row r="11" spans="1:7">
      <c r="G11" s="481"/>
    </row>
    <row r="12" spans="1:7">
      <c r="B12" s="755" t="s">
        <v>3032</v>
      </c>
      <c r="G12" s="481"/>
    </row>
    <row r="13" spans="1:7">
      <c r="A13" s="481"/>
      <c r="B13" s="755" t="s">
        <v>11</v>
      </c>
    </row>
    <row r="14" spans="1:7">
      <c r="B14" s="800" t="s">
        <v>2098</v>
      </c>
    </row>
    <row r="15" spans="1:7">
      <c r="B15" t="s">
        <v>2099</v>
      </c>
      <c r="G15" s="481"/>
    </row>
    <row r="16" spans="1:7">
      <c r="G16" s="481" t="s">
        <v>1347</v>
      </c>
    </row>
    <row r="17" spans="2:11" ht="14.65" thickBot="1">
      <c r="B17" s="716" t="s">
        <v>2104</v>
      </c>
    </row>
    <row r="18" spans="2:11" ht="14.65" thickBot="1">
      <c r="B18" s="565" t="s">
        <v>1481</v>
      </c>
      <c r="C18" s="566" t="s">
        <v>1482</v>
      </c>
      <c r="D18" s="567" t="s">
        <v>1483</v>
      </c>
      <c r="K18" s="481" t="s">
        <v>1346</v>
      </c>
    </row>
    <row r="19" spans="2:11" ht="14.65" thickBot="1">
      <c r="B19" s="568"/>
      <c r="C19" s="569"/>
      <c r="D19" s="570"/>
    </row>
    <row r="20" spans="2:11" ht="14.65" thickBot="1">
      <c r="B20" s="571" t="s">
        <v>1484</v>
      </c>
      <c r="C20" s="572" t="s">
        <v>1485</v>
      </c>
      <c r="D20" s="573">
        <v>1</v>
      </c>
    </row>
    <row r="21" spans="2:11" ht="14.65" thickBot="1">
      <c r="B21" s="574" t="s">
        <v>1486</v>
      </c>
      <c r="C21" s="572" t="s">
        <v>1487</v>
      </c>
      <c r="D21" s="573">
        <v>1</v>
      </c>
    </row>
    <row r="22" spans="2:11" ht="14.65" thickBot="1">
      <c r="B22" s="574" t="s">
        <v>1488</v>
      </c>
      <c r="C22" s="572" t="s">
        <v>1626</v>
      </c>
      <c r="D22" s="573">
        <v>2</v>
      </c>
    </row>
    <row r="23" spans="2:11" ht="14.65" thickBot="1">
      <c r="B23" s="574" t="s">
        <v>1489</v>
      </c>
      <c r="C23" s="572" t="s">
        <v>1490</v>
      </c>
      <c r="D23" s="573">
        <v>2</v>
      </c>
    </row>
    <row r="24" spans="2:11" ht="14.65" thickBot="1">
      <c r="B24" s="574" t="s">
        <v>1491</v>
      </c>
      <c r="C24" s="572" t="s">
        <v>1627</v>
      </c>
      <c r="D24" s="573">
        <v>2</v>
      </c>
    </row>
    <row r="25" spans="2:11" ht="14.65" thickBot="1">
      <c r="B25" s="574" t="s">
        <v>1492</v>
      </c>
      <c r="C25" s="575" t="s">
        <v>1629</v>
      </c>
      <c r="D25" s="573">
        <v>1</v>
      </c>
    </row>
    <row r="26" spans="2:11" ht="13.5" customHeight="1" thickBot="1">
      <c r="B26" s="576" t="s">
        <v>1493</v>
      </c>
      <c r="C26" s="575" t="s">
        <v>2106</v>
      </c>
      <c r="D26" s="573">
        <v>1</v>
      </c>
    </row>
    <row r="27" spans="2:11" ht="14.65" thickBot="1">
      <c r="B27" s="577" t="s">
        <v>1625</v>
      </c>
      <c r="C27" s="578" t="s">
        <v>1628</v>
      </c>
      <c r="D27" s="573">
        <v>4</v>
      </c>
    </row>
    <row r="28" spans="2:11" ht="6.5" customHeight="1" thickBot="1">
      <c r="B28" s="577"/>
      <c r="C28" s="578"/>
      <c r="D28" s="573"/>
    </row>
    <row r="29" spans="2:11" ht="22.9" thickBot="1">
      <c r="B29" s="577" t="s">
        <v>1494</v>
      </c>
      <c r="C29" s="579" t="s">
        <v>1495</v>
      </c>
      <c r="D29" s="580">
        <v>1</v>
      </c>
    </row>
    <row r="30" spans="2:11" ht="6.5" customHeight="1" thickBot="1"/>
    <row r="31" spans="2:11" ht="14.65" thickBot="1">
      <c r="B31" s="848" t="s">
        <v>2100</v>
      </c>
      <c r="C31" s="849" t="s">
        <v>2101</v>
      </c>
      <c r="D31" s="850" t="s">
        <v>2102</v>
      </c>
    </row>
    <row r="35" spans="1:4" ht="25.5">
      <c r="B35" t="s">
        <v>2105</v>
      </c>
    </row>
    <row r="38" spans="1:4">
      <c r="B38" s="564" t="s">
        <v>1760</v>
      </c>
    </row>
    <row r="39" spans="1:4" ht="14.75" customHeight="1">
      <c r="B39" s="481" t="s">
        <v>1387</v>
      </c>
    </row>
    <row r="40" spans="1:4">
      <c r="B40" s="481" t="s">
        <v>1385</v>
      </c>
      <c r="C40" t="s">
        <v>1382</v>
      </c>
      <c r="D40" t="s">
        <v>1383</v>
      </c>
    </row>
    <row r="41" spans="1:4">
      <c r="B41" s="481" t="s">
        <v>1384</v>
      </c>
      <c r="C41" t="s">
        <v>1380</v>
      </c>
      <c r="D41" t="s">
        <v>1381</v>
      </c>
    </row>
    <row r="42" spans="1:4">
      <c r="B42" t="s">
        <v>1386</v>
      </c>
    </row>
    <row r="43" spans="1:4">
      <c r="A43" s="481"/>
    </row>
    <row r="44" spans="1:4" ht="14.65" thickBot="1">
      <c r="A44" s="481"/>
    </row>
    <row r="45" spans="1:4">
      <c r="A45" s="481"/>
      <c r="B45" s="179" t="s">
        <v>1759</v>
      </c>
      <c r="C45" s="152"/>
      <c r="D45" s="581"/>
    </row>
    <row r="46" spans="1:4" ht="14.65" thickBot="1">
      <c r="B46" s="585" t="s">
        <v>1758</v>
      </c>
      <c r="C46" s="23"/>
      <c r="D46" s="584"/>
    </row>
  </sheetData>
  <sheetProtection formatCells="0" formatColumns="0" formatRows="0" insertColumns="0" insertRows="0" insertHyperlinks="0" deleteColumns="0" deleteRows="0" sort="0" autoFilter="0" pivotTables="0"/>
  <mergeCells count="1">
    <mergeCell ref="B1:D1"/>
  </mergeCells>
  <hyperlinks>
    <hyperlink ref="A1" location="Contents!A1" display="Return" xr:uid="{A084B6EC-7CFF-4136-9C73-F960B4B8FC8E}"/>
  </hyperlinks>
  <pageMargins left="0.7" right="0.7" top="0.75" bottom="0.75" header="0.3" footer="0.3"/>
  <pageSetup paperSize="9" orientation="portrait" verticalDpi="597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65FE35-1D0E-4C6E-9C02-CD947337314E}">
  <sheetPr codeName="Sheet34">
    <tabColor rgb="FFF2800E"/>
  </sheetPr>
  <dimension ref="A1:O37"/>
  <sheetViews>
    <sheetView workbookViewId="0">
      <selection activeCell="E21" sqref="E21"/>
    </sheetView>
  </sheetViews>
  <sheetFormatPr defaultColWidth="9" defaultRowHeight="14.25"/>
  <cols>
    <col min="2" max="2" width="18.1328125" customWidth="1"/>
    <col min="3" max="3" width="34.19921875" customWidth="1"/>
    <col min="4" max="4" width="18.3984375" customWidth="1"/>
  </cols>
  <sheetData>
    <row r="1" spans="1:15">
      <c r="A1" s="241" t="s">
        <v>742</v>
      </c>
      <c r="B1" s="2294" t="s">
        <v>1915</v>
      </c>
      <c r="C1" s="2295"/>
      <c r="D1" s="2295"/>
      <c r="E1" s="2296"/>
      <c r="F1" s="781">
        <f>Cover!B7</f>
        <v>2024</v>
      </c>
    </row>
    <row r="3" spans="1:15" s="564" customFormat="1"/>
    <row r="4" spans="1:15">
      <c r="B4" s="799"/>
      <c r="G4" s="481"/>
    </row>
    <row r="5" spans="1:15">
      <c r="B5" s="492"/>
    </row>
    <row r="6" spans="1:15">
      <c r="B6" s="800" t="s">
        <v>1916</v>
      </c>
      <c r="G6" s="481"/>
    </row>
    <row r="7" spans="1:15">
      <c r="B7" t="s">
        <v>1917</v>
      </c>
    </row>
    <row r="8" spans="1:15">
      <c r="B8" t="s">
        <v>1926</v>
      </c>
      <c r="G8" s="481"/>
    </row>
    <row r="9" spans="1:15">
      <c r="B9" t="s">
        <v>1918</v>
      </c>
      <c r="G9" s="481"/>
    </row>
    <row r="10" spans="1:15">
      <c r="A10" s="481"/>
    </row>
    <row r="11" spans="1:15">
      <c r="A11" s="481"/>
      <c r="B11" s="564"/>
    </row>
    <row r="12" spans="1:15">
      <c r="A12" s="481"/>
      <c r="B12" s="716" t="s">
        <v>1919</v>
      </c>
      <c r="G12" s="481"/>
    </row>
    <row r="13" spans="1:15">
      <c r="A13" s="481"/>
      <c r="B13" t="s">
        <v>1920</v>
      </c>
      <c r="G13" s="481"/>
    </row>
    <row r="14" spans="1:15">
      <c r="B14" s="481"/>
    </row>
    <row r="15" spans="1:15">
      <c r="B15" s="716" t="s">
        <v>1921</v>
      </c>
      <c r="O15" s="481"/>
    </row>
    <row r="16" spans="1:15">
      <c r="B16" t="s">
        <v>1922</v>
      </c>
    </row>
    <row r="17" spans="2:4">
      <c r="B17" t="s">
        <v>1923</v>
      </c>
    </row>
    <row r="18" spans="2:4">
      <c r="B18" t="s">
        <v>1924</v>
      </c>
    </row>
    <row r="19" spans="2:4">
      <c r="B19" t="s">
        <v>1925</v>
      </c>
    </row>
    <row r="21" spans="2:4">
      <c r="B21" s="481"/>
    </row>
    <row r="26" spans="2:4">
      <c r="B26" s="791"/>
      <c r="C26" s="791"/>
      <c r="D26" s="792"/>
    </row>
    <row r="27" spans="2:4" ht="6.5" customHeight="1">
      <c r="B27" s="793"/>
      <c r="C27" s="794"/>
      <c r="D27" s="793"/>
    </row>
    <row r="28" spans="2:4">
      <c r="B28" s="795"/>
      <c r="C28" s="795"/>
      <c r="D28" s="796"/>
    </row>
    <row r="29" spans="2:4">
      <c r="B29" s="795"/>
      <c r="C29" s="795"/>
      <c r="D29" s="796"/>
    </row>
    <row r="30" spans="2:4">
      <c r="B30" s="795"/>
      <c r="C30" s="795"/>
      <c r="D30" s="796"/>
    </row>
    <row r="31" spans="2:4">
      <c r="B31" s="795"/>
      <c r="C31" s="795"/>
      <c r="D31" s="796"/>
    </row>
    <row r="32" spans="2:4">
      <c r="B32" s="795"/>
      <c r="C32" s="795"/>
      <c r="D32" s="796"/>
    </row>
    <row r="33" spans="2:4">
      <c r="B33" s="795"/>
      <c r="C33" s="797"/>
      <c r="D33" s="796"/>
    </row>
    <row r="34" spans="2:4">
      <c r="B34" s="793"/>
      <c r="C34" s="797"/>
      <c r="D34" s="796"/>
    </row>
    <row r="35" spans="2:4">
      <c r="B35" s="793"/>
      <c r="C35" s="797"/>
      <c r="D35" s="796"/>
    </row>
    <row r="36" spans="2:4" ht="7.5" customHeight="1">
      <c r="B36" s="793"/>
      <c r="C36" s="797"/>
      <c r="D36" s="796"/>
    </row>
    <row r="37" spans="2:4">
      <c r="B37" s="793"/>
      <c r="C37" s="798"/>
      <c r="D37" s="792"/>
    </row>
  </sheetData>
  <sheetProtection algorithmName="SHA-512" hashValue="wtLfPXsTX1/QzagjYduRHGEW012q+8yz1l7ljvHk9SJYYf73834reB9aE9znT1AQNfKmkuWMyO9TPdoQPs+6WA==" saltValue="l3gQfVuTQmOYWIQu7rKtpw==" spinCount="100000" sheet="1" formatCells="0" formatColumns="0" formatRows="0" insertColumns="0" insertRows="0" insertHyperlinks="0" deleteColumns="0" deleteRows="0" sort="0" autoFilter="0" pivotTables="0"/>
  <mergeCells count="1">
    <mergeCell ref="B1:E1"/>
  </mergeCells>
  <hyperlinks>
    <hyperlink ref="A1" location="Contents!A1" display="Return" xr:uid="{93009BC8-5362-44F3-9960-DF1462D50941}"/>
  </hyperlinks>
  <pageMargins left="0.7" right="0.7" top="0.75" bottom="0.75" header="0.3" footer="0.3"/>
  <pageSetup paperSize="9" orientation="portrait" verticalDpi="597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42C6E8-F18E-4AB0-B6F5-90E987D1C477}">
  <sheetPr codeName="Sheet33">
    <tabColor rgb="FFF2800E"/>
  </sheetPr>
  <dimension ref="B1"/>
  <sheetViews>
    <sheetView topLeftCell="E1" workbookViewId="0">
      <selection activeCell="F11" sqref="F11"/>
    </sheetView>
  </sheetViews>
  <sheetFormatPr defaultRowHeight="14.25"/>
  <sheetData>
    <row r="1" spans="2:2">
      <c r="B1" s="241" t="s">
        <v>742</v>
      </c>
    </row>
  </sheetData>
  <sheetProtection algorithmName="SHA-512" hashValue="gYw0pPWrirZH6rBHOOanlGtJ7ywmavD4bNL4QCFBrYTbsOyFENE7kyljRQY5KmruiPlzTlncdTzwd3nrDXOoyg==" saltValue="7qbi4vvy8N+O0Qnv0MU6fA==" spinCount="100000" sheet="1" formatCells="0" formatColumns="0" formatRows="0" insertColumns="0" insertRows="0" insertHyperlinks="0" deleteColumns="0" deleteRows="0" sort="0" autoFilter="0" pivotTables="0"/>
  <hyperlinks>
    <hyperlink ref="B1" location="Contents!A1" display="Return" xr:uid="{71DFDBFE-E6BE-4520-A1B9-0169D6E8ACD1}"/>
  </hyperlinks>
  <pageMargins left="0.7" right="0.7" top="0.75" bottom="0.75" header="0.3" footer="0.3"/>
  <pageSetup paperSize="9" orientation="portrait" verticalDpi="597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FF8D7C-E387-4D41-A656-ADB5836E8BA5}">
  <sheetPr codeName="Sheet32">
    <tabColor rgb="FFC00000"/>
  </sheetPr>
  <dimension ref="A1:W59"/>
  <sheetViews>
    <sheetView topLeftCell="A7" zoomScale="80" zoomScaleNormal="80" workbookViewId="0">
      <selection activeCell="B4" sqref="B4:H4"/>
    </sheetView>
  </sheetViews>
  <sheetFormatPr defaultRowHeight="14.25"/>
  <cols>
    <col min="2" max="2" width="18.1328125" customWidth="1"/>
    <col min="3" max="3" width="19" customWidth="1"/>
    <col min="4" max="4" width="22.53125" customWidth="1"/>
    <col min="5" max="5" width="83.1328125" bestFit="1" customWidth="1"/>
    <col min="6" max="6" width="22.73046875" customWidth="1"/>
    <col min="7" max="7" width="34.1328125" customWidth="1"/>
    <col min="8" max="8" width="46.3984375" customWidth="1"/>
  </cols>
  <sheetData>
    <row r="1" spans="1:23">
      <c r="A1" s="241" t="s">
        <v>742</v>
      </c>
      <c r="B1" s="2302" t="s">
        <v>2297</v>
      </c>
      <c r="C1" s="2302"/>
      <c r="D1" s="2302"/>
      <c r="E1" s="2302"/>
      <c r="F1" s="955"/>
      <c r="G1" s="959"/>
      <c r="H1" s="959"/>
    </row>
    <row r="2" spans="1:23">
      <c r="A2" s="241"/>
      <c r="B2" s="994"/>
      <c r="C2" s="994"/>
      <c r="D2" s="994"/>
      <c r="E2" s="994" t="s">
        <v>2513</v>
      </c>
      <c r="F2" s="995"/>
      <c r="G2" s="996"/>
      <c r="H2" s="996"/>
    </row>
    <row r="3" spans="1:23" ht="14.65" thickBot="1">
      <c r="I3" s="481"/>
      <c r="W3" s="481"/>
    </row>
    <row r="4" spans="1:23">
      <c r="B4" s="2297" t="s">
        <v>2123</v>
      </c>
      <c r="C4" s="2298"/>
      <c r="D4" s="2298"/>
      <c r="E4" s="2298"/>
      <c r="F4" s="2298"/>
      <c r="G4" s="2298"/>
      <c r="H4" s="2299"/>
    </row>
    <row r="5" spans="1:23">
      <c r="B5" s="586" t="s">
        <v>958</v>
      </c>
      <c r="C5" s="587" t="s">
        <v>1504</v>
      </c>
      <c r="D5" s="587"/>
      <c r="E5" s="587" t="s">
        <v>1505</v>
      </c>
      <c r="F5" s="587" t="s">
        <v>1536</v>
      </c>
      <c r="G5" s="587" t="s">
        <v>668</v>
      </c>
      <c r="H5" s="588" t="s">
        <v>8</v>
      </c>
    </row>
    <row r="6" spans="1:23">
      <c r="B6" s="582" t="s">
        <v>207</v>
      </c>
      <c r="C6" s="8" t="s">
        <v>1498</v>
      </c>
      <c r="D6" s="8"/>
      <c r="E6" s="8" t="s">
        <v>1502</v>
      </c>
      <c r="F6" s="8" t="s">
        <v>1537</v>
      </c>
      <c r="G6" s="491" t="s">
        <v>1538</v>
      </c>
      <c r="H6" s="583" t="s">
        <v>1503</v>
      </c>
      <c r="I6" s="481"/>
    </row>
    <row r="7" spans="1:23">
      <c r="B7" s="582"/>
      <c r="C7" s="8"/>
      <c r="D7" s="8"/>
      <c r="E7" s="8" t="s">
        <v>1713</v>
      </c>
      <c r="F7" s="8"/>
      <c r="G7" s="491"/>
      <c r="H7" s="583" t="s">
        <v>1714</v>
      </c>
      <c r="I7" s="481"/>
    </row>
    <row r="8" spans="1:23" ht="6" customHeight="1">
      <c r="B8" s="682"/>
      <c r="C8" s="683"/>
      <c r="D8" s="683"/>
      <c r="E8" s="683"/>
      <c r="F8" s="683"/>
      <c r="G8" s="684"/>
      <c r="H8" s="685"/>
      <c r="I8" s="481"/>
    </row>
    <row r="9" spans="1:23">
      <c r="B9" s="582" t="s">
        <v>206</v>
      </c>
      <c r="C9" s="8" t="s">
        <v>1497</v>
      </c>
      <c r="D9" s="8"/>
      <c r="E9" s="8" t="s">
        <v>1502</v>
      </c>
      <c r="F9" s="8" t="s">
        <v>1537</v>
      </c>
      <c r="G9" s="491" t="s">
        <v>1538</v>
      </c>
      <c r="H9" s="583" t="s">
        <v>1503</v>
      </c>
    </row>
    <row r="10" spans="1:23">
      <c r="B10" s="582"/>
      <c r="C10" s="8"/>
      <c r="D10" s="8"/>
      <c r="E10" s="8" t="s">
        <v>1715</v>
      </c>
      <c r="F10" s="8"/>
      <c r="H10" s="583" t="s">
        <v>1716</v>
      </c>
    </row>
    <row r="11" spans="1:23" ht="6" customHeight="1">
      <c r="B11" s="682"/>
      <c r="C11" s="683"/>
      <c r="D11" s="683"/>
      <c r="E11" s="683"/>
      <c r="F11" s="683"/>
      <c r="G11" s="686"/>
      <c r="H11" s="685"/>
    </row>
    <row r="12" spans="1:23">
      <c r="B12" s="582" t="s">
        <v>202</v>
      </c>
      <c r="C12" s="8" t="s">
        <v>1501</v>
      </c>
      <c r="D12" s="8"/>
      <c r="E12" s="8" t="s">
        <v>1506</v>
      </c>
      <c r="F12" s="8" t="s">
        <v>202</v>
      </c>
      <c r="G12" t="s">
        <v>1811</v>
      </c>
      <c r="H12" s="583"/>
      <c r="I12" s="481"/>
    </row>
    <row r="13" spans="1:23" ht="6" customHeight="1">
      <c r="B13" s="682"/>
      <c r="C13" s="683"/>
      <c r="D13" s="683"/>
      <c r="E13" s="683"/>
      <c r="F13" s="683"/>
      <c r="G13" s="686"/>
      <c r="H13" s="685"/>
      <c r="I13" s="481"/>
    </row>
    <row r="14" spans="1:23">
      <c r="B14" s="582" t="s">
        <v>1496</v>
      </c>
      <c r="C14" s="8" t="s">
        <v>1500</v>
      </c>
      <c r="D14" s="8"/>
      <c r="E14" s="8" t="s">
        <v>1506</v>
      </c>
      <c r="F14" s="8" t="s">
        <v>1496</v>
      </c>
      <c r="G14" s="491"/>
      <c r="H14" s="583"/>
      <c r="I14" s="481"/>
    </row>
    <row r="15" spans="1:23">
      <c r="B15" s="680"/>
      <c r="C15" s="70"/>
      <c r="D15" s="70"/>
      <c r="E15" s="70" t="s">
        <v>1717</v>
      </c>
      <c r="F15" s="70"/>
      <c r="G15" s="559"/>
      <c r="H15" s="583" t="s">
        <v>1718</v>
      </c>
      <c r="I15" s="481"/>
    </row>
    <row r="16" spans="1:23" ht="6" customHeight="1">
      <c r="B16" s="687"/>
      <c r="C16" s="688"/>
      <c r="D16" s="688"/>
      <c r="E16" s="688"/>
      <c r="F16" s="688"/>
      <c r="G16" s="689"/>
      <c r="H16" s="690"/>
      <c r="I16" s="481"/>
    </row>
    <row r="17" spans="1:9">
      <c r="B17" s="12" t="s">
        <v>198</v>
      </c>
      <c r="C17" s="8" t="s">
        <v>1499</v>
      </c>
      <c r="D17" s="8"/>
      <c r="E17" s="8" t="s">
        <v>360</v>
      </c>
      <c r="F17" s="70"/>
      <c r="G17" s="559"/>
      <c r="H17" s="681"/>
      <c r="I17" s="481"/>
    </row>
    <row r="18" spans="1:9" ht="14.65" thickBot="1">
      <c r="A18" s="481"/>
      <c r="B18" s="165"/>
      <c r="C18" s="4"/>
      <c r="D18" s="4"/>
      <c r="E18" s="4" t="s">
        <v>1719</v>
      </c>
      <c r="F18" s="23"/>
      <c r="G18" s="597"/>
      <c r="H18" s="584" t="s">
        <v>1720</v>
      </c>
    </row>
    <row r="19" spans="1:9">
      <c r="A19" s="481"/>
    </row>
    <row r="20" spans="1:9" ht="14.65" thickBot="1">
      <c r="A20" s="481"/>
      <c r="I20" s="481"/>
    </row>
    <row r="21" spans="1:9">
      <c r="A21" s="481"/>
      <c r="B21" s="2297" t="s">
        <v>2124</v>
      </c>
      <c r="C21" s="2298"/>
      <c r="D21" s="2298"/>
      <c r="E21" s="2298"/>
      <c r="F21" s="2298"/>
      <c r="G21" s="2298"/>
      <c r="H21" s="2299"/>
      <c r="I21" s="481"/>
    </row>
    <row r="22" spans="1:9">
      <c r="B22" s="586" t="s">
        <v>958</v>
      </c>
      <c r="C22" s="587" t="s">
        <v>1504</v>
      </c>
      <c r="D22" s="587" t="s">
        <v>1743</v>
      </c>
      <c r="E22" s="587" t="s">
        <v>1505</v>
      </c>
      <c r="F22" s="587" t="s">
        <v>1536</v>
      </c>
      <c r="G22" s="587" t="s">
        <v>668</v>
      </c>
      <c r="H22" s="588" t="s">
        <v>8</v>
      </c>
    </row>
    <row r="23" spans="1:9">
      <c r="B23" s="582" t="s">
        <v>207</v>
      </c>
      <c r="C23" s="8" t="s">
        <v>1498</v>
      </c>
      <c r="D23" t="s">
        <v>1751</v>
      </c>
      <c r="E23" s="8" t="s">
        <v>1502</v>
      </c>
      <c r="F23" s="8" t="s">
        <v>1537</v>
      </c>
      <c r="G23" s="491" t="s">
        <v>1538</v>
      </c>
      <c r="H23" s="583" t="s">
        <v>1503</v>
      </c>
    </row>
    <row r="24" spans="1:9">
      <c r="B24" s="582"/>
      <c r="C24" s="8"/>
      <c r="D24" s="8" t="s">
        <v>1752</v>
      </c>
      <c r="E24" s="8" t="s">
        <v>1713</v>
      </c>
      <c r="F24" s="8" t="s">
        <v>207</v>
      </c>
      <c r="G24" s="491"/>
      <c r="H24" s="583" t="s">
        <v>1714</v>
      </c>
    </row>
    <row r="25" spans="1:9">
      <c r="B25" s="582"/>
      <c r="C25" s="8"/>
      <c r="D25" s="491"/>
      <c r="E25" s="29" t="s">
        <v>1814</v>
      </c>
      <c r="F25" s="8" t="s">
        <v>1812</v>
      </c>
      <c r="G25" s="491"/>
      <c r="H25" s="583"/>
    </row>
    <row r="26" spans="1:9">
      <c r="B26" s="582"/>
      <c r="C26" s="8"/>
      <c r="D26" s="2300" t="s">
        <v>1753</v>
      </c>
      <c r="E26" s="2301"/>
      <c r="F26" s="8"/>
      <c r="G26" s="491"/>
      <c r="H26" s="583"/>
    </row>
    <row r="27" spans="1:9" ht="6" customHeight="1">
      <c r="B27" s="682"/>
      <c r="C27" s="683"/>
      <c r="D27" s="683"/>
      <c r="E27" s="683"/>
      <c r="F27" s="683"/>
      <c r="G27" s="684"/>
      <c r="H27" s="685"/>
    </row>
    <row r="28" spans="1:9">
      <c r="B28" s="582" t="s">
        <v>206</v>
      </c>
      <c r="C28" s="8" t="s">
        <v>1497</v>
      </c>
      <c r="D28" s="491"/>
      <c r="E28" s="8" t="s">
        <v>2122</v>
      </c>
      <c r="F28" s="8" t="s">
        <v>1537</v>
      </c>
      <c r="G28" s="491" t="s">
        <v>1538</v>
      </c>
      <c r="H28" s="583" t="s">
        <v>1503</v>
      </c>
    </row>
    <row r="29" spans="1:9">
      <c r="B29" s="582"/>
      <c r="C29" s="8"/>
      <c r="D29" s="491"/>
      <c r="E29" s="8" t="s">
        <v>1715</v>
      </c>
      <c r="F29" s="8"/>
      <c r="H29" s="583"/>
    </row>
    <row r="30" spans="1:9">
      <c r="B30" s="582"/>
      <c r="C30" s="8"/>
      <c r="D30" s="2300" t="s">
        <v>1815</v>
      </c>
      <c r="E30" s="2301"/>
      <c r="F30" s="8"/>
      <c r="G30" s="70"/>
      <c r="H30" s="583"/>
    </row>
    <row r="31" spans="1:9" ht="6" customHeight="1">
      <c r="B31" s="682"/>
      <c r="C31" s="683"/>
      <c r="D31" s="683"/>
      <c r="E31" s="683"/>
      <c r="F31" s="683"/>
      <c r="G31" s="686"/>
      <c r="H31" s="685"/>
    </row>
    <row r="32" spans="1:9">
      <c r="B32" s="582" t="s">
        <v>202</v>
      </c>
      <c r="C32" s="8" t="s">
        <v>1501</v>
      </c>
      <c r="D32" s="8" t="s">
        <v>1754</v>
      </c>
      <c r="E32" s="8" t="s">
        <v>1813</v>
      </c>
      <c r="F32" s="8" t="s">
        <v>202</v>
      </c>
      <c r="G32" t="s">
        <v>1535</v>
      </c>
      <c r="H32" s="583"/>
    </row>
    <row r="33" spans="2:10" ht="6" customHeight="1">
      <c r="B33" s="682"/>
      <c r="C33" s="683"/>
      <c r="D33" s="683"/>
      <c r="E33" s="683"/>
      <c r="F33" s="683"/>
      <c r="G33" s="686"/>
      <c r="H33" s="685"/>
    </row>
    <row r="34" spans="2:10">
      <c r="B34" s="582" t="s">
        <v>1496</v>
      </c>
      <c r="C34" s="8" t="s">
        <v>1500</v>
      </c>
      <c r="D34" s="8" t="s">
        <v>1755</v>
      </c>
      <c r="E34" s="8" t="s">
        <v>1506</v>
      </c>
      <c r="F34" s="8" t="s">
        <v>1496</v>
      </c>
      <c r="G34" s="491"/>
      <c r="H34" s="583"/>
    </row>
    <row r="35" spans="2:10">
      <c r="B35" s="680"/>
      <c r="C35" s="70"/>
      <c r="D35" s="70"/>
      <c r="E35" s="70" t="s">
        <v>1717</v>
      </c>
      <c r="F35" s="70"/>
      <c r="G35" s="559"/>
      <c r="H35" s="583" t="s">
        <v>1718</v>
      </c>
    </row>
    <row r="36" spans="2:10" ht="6" customHeight="1">
      <c r="B36" s="687"/>
      <c r="C36" s="688"/>
      <c r="D36" s="688"/>
      <c r="E36" s="688"/>
      <c r="F36" s="688"/>
      <c r="G36" s="689"/>
      <c r="H36" s="690"/>
    </row>
    <row r="37" spans="2:10">
      <c r="B37" s="12" t="s">
        <v>198</v>
      </c>
      <c r="C37" s="8" t="s">
        <v>1499</v>
      </c>
      <c r="D37" s="8" t="s">
        <v>1761</v>
      </c>
      <c r="E37" s="8" t="s">
        <v>360</v>
      </c>
      <c r="F37" s="70"/>
      <c r="G37" s="559"/>
      <c r="H37" s="681"/>
    </row>
    <row r="38" spans="2:10" ht="14.65" thickBot="1">
      <c r="B38" s="165"/>
      <c r="C38" s="4"/>
      <c r="D38" s="4" t="s">
        <v>1762</v>
      </c>
      <c r="E38" s="4" t="s">
        <v>1719</v>
      </c>
      <c r="F38" s="23"/>
      <c r="G38" s="597"/>
      <c r="H38" s="584" t="s">
        <v>1720</v>
      </c>
    </row>
    <row r="40" spans="2:10">
      <c r="B40" s="492"/>
    </row>
    <row r="41" spans="2:10">
      <c r="B41" s="481"/>
      <c r="J41" s="481"/>
    </row>
    <row r="42" spans="2:10">
      <c r="B42" s="481"/>
    </row>
    <row r="54" spans="10:18">
      <c r="J54" s="481"/>
    </row>
    <row r="59" spans="10:18">
      <c r="R59" s="481"/>
    </row>
  </sheetData>
  <sheetProtection algorithmName="SHA-512" hashValue="iQgROSgyTS1856zNlTTlfCHo1BIkC5+7lhrxVkbzfo9+X3wRrMrdJAB4LGXi7MTI2fRGv5qMpM7ynjZMtTSO+g==" saltValue="sVCPuyRt933SzphE0RBQew==" spinCount="100000" sheet="1" formatCells="0" formatColumns="0" formatRows="0" insertColumns="0" insertRows="0" insertHyperlinks="0" deleteColumns="0" deleteRows="0" sort="0" autoFilter="0" pivotTables="0"/>
  <mergeCells count="5">
    <mergeCell ref="B4:H4"/>
    <mergeCell ref="B21:H21"/>
    <mergeCell ref="D26:E26"/>
    <mergeCell ref="D30:E30"/>
    <mergeCell ref="B1:E1"/>
  </mergeCells>
  <hyperlinks>
    <hyperlink ref="A1" location="Contents!A1" display="Return" xr:uid="{5CB7D01A-A759-4683-8ACB-24CCE47F657F}"/>
  </hyperlinks>
  <pageMargins left="0.7" right="0.7" top="0.75" bottom="0.75" header="0.3" footer="0.3"/>
  <pageSetup paperSize="9" orientation="portrait" verticalDpi="597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575310-D057-4EE9-8411-968826D925D2}">
  <sheetPr codeName="Sheet40">
    <tabColor rgb="FFC00000"/>
  </sheetPr>
  <dimension ref="A1:AA42"/>
  <sheetViews>
    <sheetView topLeftCell="A4" zoomScale="80" zoomScaleNormal="80" workbookViewId="0">
      <selection activeCell="K26" sqref="K26"/>
    </sheetView>
  </sheetViews>
  <sheetFormatPr defaultColWidth="9" defaultRowHeight="14.25"/>
  <cols>
    <col min="1" max="1" width="4.1328125" customWidth="1"/>
    <col min="2" max="2" width="18.1328125" customWidth="1"/>
    <col min="3" max="4" width="19" customWidth="1"/>
    <col min="5" max="5" width="17.53125" customWidth="1"/>
    <col min="6" max="6" width="23.73046875" customWidth="1"/>
    <col min="7" max="7" width="36" bestFit="1" customWidth="1"/>
    <col min="8" max="8" width="12.53125" customWidth="1"/>
    <col min="9" max="9" width="15.19921875" customWidth="1"/>
    <col min="10" max="10" width="12.73046875" customWidth="1"/>
    <col min="11" max="11" width="80.73046875" customWidth="1"/>
    <col min="12" max="12" width="45.1328125" bestFit="1" customWidth="1"/>
  </cols>
  <sheetData>
    <row r="1" spans="1:27">
      <c r="A1" s="241" t="s">
        <v>742</v>
      </c>
      <c r="B1" s="959"/>
      <c r="C1" s="959"/>
      <c r="D1" s="2303" t="s">
        <v>2324</v>
      </c>
      <c r="E1" s="2304"/>
      <c r="F1" s="2304"/>
      <c r="G1" s="2305"/>
      <c r="H1" s="959">
        <f>Cover!B7</f>
        <v>2024</v>
      </c>
      <c r="I1" s="959"/>
      <c r="J1" s="959"/>
      <c r="K1" s="959"/>
      <c r="L1" s="959"/>
    </row>
    <row r="2" spans="1:27">
      <c r="M2" s="481"/>
      <c r="AA2" s="481"/>
    </row>
    <row r="3" spans="1:27" ht="14.65" thickBot="1">
      <c r="A3" s="481"/>
      <c r="M3" s="481"/>
    </row>
    <row r="4" spans="1:27" ht="14.65" thickBot="1">
      <c r="A4" s="481"/>
      <c r="B4" s="2306" t="s">
        <v>2217</v>
      </c>
      <c r="C4" s="2307"/>
      <c r="D4" s="2307"/>
      <c r="E4" s="2307"/>
      <c r="F4" s="2307"/>
      <c r="G4" s="2307"/>
      <c r="H4" s="2307"/>
      <c r="I4" s="2307"/>
      <c r="J4" s="2307"/>
      <c r="K4" s="2307"/>
      <c r="L4" s="2308"/>
      <c r="M4" s="481"/>
    </row>
    <row r="5" spans="1:27">
      <c r="B5" s="865" t="s">
        <v>958</v>
      </c>
      <c r="C5" s="866" t="s">
        <v>1504</v>
      </c>
      <c r="D5" s="866" t="s">
        <v>2160</v>
      </c>
      <c r="E5" s="866" t="s">
        <v>2127</v>
      </c>
      <c r="F5" s="866" t="s">
        <v>1743</v>
      </c>
      <c r="G5" s="866" t="s">
        <v>8</v>
      </c>
      <c r="H5" s="866" t="s">
        <v>6</v>
      </c>
      <c r="I5" s="866" t="s">
        <v>2126</v>
      </c>
      <c r="J5" s="866" t="s">
        <v>6</v>
      </c>
      <c r="K5" s="866"/>
      <c r="L5" s="867" t="s">
        <v>2313</v>
      </c>
    </row>
    <row r="6" spans="1:27">
      <c r="B6" s="582" t="s">
        <v>212</v>
      </c>
      <c r="C6" s="956" t="s">
        <v>2340</v>
      </c>
      <c r="D6" s="8" t="s">
        <v>2130</v>
      </c>
      <c r="E6" s="8" t="s">
        <v>2514</v>
      </c>
      <c r="F6" s="8"/>
      <c r="G6" s="8"/>
      <c r="H6" s="871"/>
      <c r="I6" s="8" t="s">
        <v>2515</v>
      </c>
      <c r="J6" s="871"/>
      <c r="K6" s="863"/>
      <c r="L6" s="583" t="s">
        <v>2516</v>
      </c>
    </row>
    <row r="7" spans="1:27">
      <c r="B7" s="582"/>
      <c r="C7" s="8"/>
      <c r="D7" s="8"/>
      <c r="E7" s="8"/>
      <c r="F7" s="8"/>
      <c r="G7" s="8"/>
      <c r="H7" s="871"/>
      <c r="I7" s="8"/>
      <c r="J7" s="871"/>
      <c r="K7" s="957"/>
      <c r="L7" s="583"/>
    </row>
    <row r="8" spans="1:27" ht="4.5" customHeight="1">
      <c r="B8" s="682"/>
      <c r="C8" s="683"/>
      <c r="D8" s="683"/>
      <c r="E8" s="683"/>
      <c r="F8" s="683"/>
      <c r="G8" s="683"/>
      <c r="H8" s="872"/>
      <c r="I8" s="683"/>
      <c r="J8" s="872"/>
      <c r="K8" s="958"/>
      <c r="L8" s="685"/>
    </row>
    <row r="9" spans="1:27">
      <c r="B9" s="582" t="s">
        <v>207</v>
      </c>
      <c r="C9" s="8" t="s">
        <v>2134</v>
      </c>
      <c r="D9" s="8" t="s">
        <v>2131</v>
      </c>
      <c r="E9" s="8" t="s">
        <v>2132</v>
      </c>
      <c r="F9" s="8" t="s">
        <v>1751</v>
      </c>
      <c r="G9" s="8"/>
      <c r="H9" s="871"/>
      <c r="I9" s="8" t="s">
        <v>2337</v>
      </c>
      <c r="J9" s="871"/>
      <c r="K9" s="863" t="s">
        <v>2125</v>
      </c>
      <c r="L9" s="583" t="s">
        <v>2317</v>
      </c>
    </row>
    <row r="10" spans="1:27">
      <c r="B10" s="582"/>
      <c r="C10" s="8"/>
      <c r="D10" s="8"/>
      <c r="E10" s="8"/>
      <c r="F10" s="8" t="s">
        <v>1752</v>
      </c>
      <c r="G10" s="8"/>
      <c r="H10" s="871"/>
      <c r="I10" s="8"/>
      <c r="J10" s="871"/>
      <c r="K10" s="583" t="s">
        <v>1753</v>
      </c>
      <c r="L10" s="583"/>
    </row>
    <row r="11" spans="1:27" ht="4.5" customHeight="1">
      <c r="B11" s="682"/>
      <c r="C11" s="683"/>
      <c r="D11" s="683"/>
      <c r="E11" s="683"/>
      <c r="F11" s="683"/>
      <c r="G11" s="683"/>
      <c r="H11" s="872"/>
      <c r="I11" s="683"/>
      <c r="J11" s="872"/>
      <c r="K11" s="683"/>
      <c r="L11" s="685"/>
    </row>
    <row r="12" spans="1:27">
      <c r="B12" s="582" t="s">
        <v>2133</v>
      </c>
      <c r="C12" s="8" t="s">
        <v>2135</v>
      </c>
      <c r="D12" s="8" t="s">
        <v>2131</v>
      </c>
      <c r="E12" s="8"/>
      <c r="F12" s="8" t="s">
        <v>196</v>
      </c>
      <c r="G12" s="8" t="s">
        <v>2216</v>
      </c>
      <c r="H12" s="871"/>
      <c r="I12" s="8" t="s">
        <v>2337</v>
      </c>
      <c r="J12" s="871"/>
      <c r="K12" s="8"/>
      <c r="L12" s="583"/>
    </row>
    <row r="13" spans="1:27">
      <c r="B13" s="582"/>
      <c r="C13" s="8"/>
      <c r="D13" s="8"/>
      <c r="E13" s="8"/>
      <c r="F13" s="8" t="s">
        <v>196</v>
      </c>
      <c r="G13" s="8"/>
      <c r="H13" s="871"/>
      <c r="I13" s="8"/>
      <c r="J13" s="871"/>
      <c r="K13" s="8"/>
      <c r="L13" s="583"/>
    </row>
    <row r="14" spans="1:27" ht="4.25" customHeight="1">
      <c r="B14" s="682"/>
      <c r="C14" s="683"/>
      <c r="D14" s="683"/>
      <c r="E14" s="683"/>
      <c r="F14" s="683"/>
      <c r="G14" s="683"/>
      <c r="H14" s="872"/>
      <c r="I14" s="683"/>
      <c r="J14" s="872"/>
      <c r="K14" s="683"/>
      <c r="L14" s="685"/>
    </row>
    <row r="15" spans="1:27">
      <c r="B15" s="582" t="s">
        <v>206</v>
      </c>
      <c r="C15" s="8" t="s">
        <v>1497</v>
      </c>
      <c r="D15" s="8" t="s">
        <v>2131</v>
      </c>
      <c r="E15" s="8" t="s">
        <v>2156</v>
      </c>
      <c r="F15" s="8" t="s">
        <v>2141</v>
      </c>
      <c r="G15" s="8" t="s">
        <v>2158</v>
      </c>
      <c r="H15" s="871">
        <v>1000</v>
      </c>
      <c r="I15" s="8" t="s">
        <v>2155</v>
      </c>
      <c r="J15" s="871">
        <v>480</v>
      </c>
      <c r="K15" s="8" t="s">
        <v>2143</v>
      </c>
      <c r="L15" s="583" t="s">
        <v>2318</v>
      </c>
    </row>
    <row r="16" spans="1:27">
      <c r="B16" s="582"/>
      <c r="C16" s="8"/>
      <c r="D16" s="8"/>
      <c r="E16" s="8"/>
      <c r="F16" s="8" t="s">
        <v>2142</v>
      </c>
      <c r="G16" s="8" t="s">
        <v>2158</v>
      </c>
      <c r="H16" s="871">
        <v>1000</v>
      </c>
      <c r="I16" s="8" t="s">
        <v>2337</v>
      </c>
      <c r="J16" s="871"/>
      <c r="K16" s="209" t="s">
        <v>2161</v>
      </c>
      <c r="L16" s="583"/>
    </row>
    <row r="17" spans="2:14">
      <c r="B17" s="582"/>
      <c r="C17" s="8"/>
      <c r="D17" s="8"/>
      <c r="E17" s="8"/>
      <c r="F17" s="1054" t="s">
        <v>2950</v>
      </c>
      <c r="G17" s="1054" t="s">
        <v>2951</v>
      </c>
      <c r="H17" s="1055">
        <v>3000</v>
      </c>
      <c r="I17" s="8"/>
      <c r="J17" s="871"/>
      <c r="K17" s="8"/>
      <c r="L17" s="583" t="s">
        <v>2318</v>
      </c>
    </row>
    <row r="18" spans="2:14">
      <c r="B18" s="582"/>
      <c r="C18" s="8"/>
      <c r="D18" s="8"/>
      <c r="E18" s="8"/>
      <c r="F18" s="8" t="s">
        <v>2952</v>
      </c>
      <c r="G18" s="8" t="s">
        <v>2953</v>
      </c>
      <c r="H18" s="1055">
        <v>1825.35</v>
      </c>
      <c r="I18" s="8"/>
      <c r="J18" s="871"/>
      <c r="K18" s="1056" t="s">
        <v>2954</v>
      </c>
      <c r="L18" s="583"/>
    </row>
    <row r="19" spans="2:14" ht="16.5" customHeight="1">
      <c r="B19" s="582"/>
      <c r="C19" s="8"/>
      <c r="D19" s="8"/>
      <c r="E19" s="8"/>
      <c r="F19" s="8"/>
      <c r="G19" s="8"/>
      <c r="H19" s="871"/>
      <c r="I19" s="8"/>
      <c r="J19" s="871"/>
    </row>
    <row r="20" spans="2:14" ht="3.5" customHeight="1">
      <c r="B20" s="682"/>
      <c r="C20" s="683"/>
      <c r="D20" s="683"/>
      <c r="E20" s="683"/>
      <c r="F20" s="683"/>
      <c r="G20" s="683"/>
      <c r="H20" s="872"/>
      <c r="I20" s="683"/>
      <c r="J20" s="872"/>
      <c r="K20" s="683"/>
      <c r="L20" s="685"/>
    </row>
    <row r="21" spans="2:14">
      <c r="B21" s="582" t="s">
        <v>202</v>
      </c>
      <c r="C21" s="8" t="s">
        <v>2129</v>
      </c>
      <c r="D21" s="8" t="s">
        <v>2131</v>
      </c>
      <c r="E21" s="8"/>
      <c r="F21" s="8" t="s">
        <v>1754</v>
      </c>
      <c r="G21" s="8"/>
      <c r="H21" s="871"/>
      <c r="I21" s="8" t="s">
        <v>2337</v>
      </c>
      <c r="J21" s="871"/>
      <c r="K21" s="1101"/>
      <c r="L21" s="1102"/>
    </row>
    <row r="22" spans="2:14" ht="3" customHeight="1">
      <c r="B22" s="682"/>
      <c r="C22" s="683"/>
      <c r="D22" s="683"/>
      <c r="E22" s="683"/>
      <c r="F22" s="683"/>
      <c r="G22" s="683"/>
      <c r="H22" s="872"/>
      <c r="I22" s="683"/>
      <c r="J22" s="872"/>
      <c r="K22" s="683"/>
      <c r="L22" s="685"/>
      <c r="N22" s="481"/>
    </row>
    <row r="23" spans="2:14">
      <c r="B23" s="582" t="s">
        <v>202</v>
      </c>
      <c r="C23" s="956" t="s">
        <v>2136</v>
      </c>
      <c r="D23" s="8" t="s">
        <v>2130</v>
      </c>
      <c r="E23" s="8"/>
      <c r="F23" s="8" t="s">
        <v>1754</v>
      </c>
      <c r="G23" s="8"/>
      <c r="H23" s="871"/>
      <c r="I23" s="8" t="s">
        <v>2339</v>
      </c>
      <c r="J23" s="871"/>
      <c r="K23" s="8" t="s">
        <v>1719</v>
      </c>
      <c r="L23" s="583" t="s">
        <v>2314</v>
      </c>
    </row>
    <row r="24" spans="2:14">
      <c r="B24" s="582"/>
      <c r="C24" s="8" t="s">
        <v>2137</v>
      </c>
      <c r="D24" s="8"/>
      <c r="E24" s="8"/>
      <c r="F24" s="8" t="s">
        <v>1754</v>
      </c>
      <c r="G24" s="8"/>
      <c r="H24" s="871"/>
      <c r="I24" s="8"/>
      <c r="J24" s="871"/>
      <c r="K24" s="8"/>
      <c r="L24" s="583"/>
    </row>
    <row r="25" spans="2:14" ht="3" customHeight="1">
      <c r="B25" s="682"/>
      <c r="C25" s="683"/>
      <c r="D25" s="683"/>
      <c r="E25" s="683"/>
      <c r="F25" s="683"/>
      <c r="G25" s="683"/>
      <c r="H25" s="872"/>
      <c r="I25" s="683"/>
      <c r="J25" s="872"/>
      <c r="K25" s="683"/>
      <c r="L25" s="685"/>
    </row>
    <row r="26" spans="2:14">
      <c r="B26" s="12" t="s">
        <v>199</v>
      </c>
      <c r="C26" s="8" t="s">
        <v>1566</v>
      </c>
      <c r="D26" s="8" t="s">
        <v>2131</v>
      </c>
      <c r="E26" s="8" t="s">
        <v>2145</v>
      </c>
      <c r="F26" s="8"/>
      <c r="G26" s="8"/>
      <c r="H26" s="871"/>
      <c r="I26" s="8" t="s">
        <v>2337</v>
      </c>
      <c r="J26" s="871"/>
      <c r="K26" s="8"/>
      <c r="L26" s="583"/>
    </row>
    <row r="27" spans="2:14">
      <c r="B27" s="12"/>
      <c r="C27" s="8"/>
      <c r="D27" s="8"/>
      <c r="E27" s="8"/>
      <c r="F27" s="8"/>
      <c r="G27" s="8"/>
      <c r="H27" s="871"/>
      <c r="I27" s="8"/>
      <c r="J27" s="871"/>
      <c r="K27" s="8"/>
      <c r="L27" s="583"/>
    </row>
    <row r="28" spans="2:14" ht="3.75" customHeight="1">
      <c r="B28" s="682"/>
      <c r="C28" s="683"/>
      <c r="D28" s="683"/>
      <c r="E28" s="683"/>
      <c r="F28" s="683"/>
      <c r="G28" s="683"/>
      <c r="H28" s="872"/>
      <c r="I28" s="683"/>
      <c r="J28" s="872"/>
      <c r="K28" s="683"/>
      <c r="L28" s="685"/>
    </row>
    <row r="29" spans="2:14">
      <c r="B29" s="582" t="s">
        <v>199</v>
      </c>
      <c r="C29" s="956" t="s">
        <v>2146</v>
      </c>
      <c r="D29" s="8" t="s">
        <v>2130</v>
      </c>
      <c r="E29" s="8" t="s">
        <v>2320</v>
      </c>
      <c r="F29" s="8"/>
      <c r="G29" s="8"/>
      <c r="H29" s="871"/>
      <c r="I29" s="8" t="s">
        <v>2152</v>
      </c>
      <c r="J29" s="871"/>
      <c r="K29" s="8" t="s">
        <v>2151</v>
      </c>
      <c r="L29" s="583"/>
    </row>
    <row r="30" spans="2:14">
      <c r="B30" s="582"/>
      <c r="C30" s="8"/>
      <c r="D30" s="8"/>
      <c r="E30" s="8"/>
      <c r="F30" s="8"/>
      <c r="G30" s="8"/>
      <c r="H30" s="871"/>
      <c r="I30" s="8"/>
      <c r="J30" s="871"/>
      <c r="K30" s="8"/>
      <c r="L30" s="583"/>
    </row>
    <row r="31" spans="2:14" ht="3" customHeight="1">
      <c r="B31" s="682"/>
      <c r="C31" s="683"/>
      <c r="D31" s="683"/>
      <c r="E31" s="683"/>
      <c r="F31" s="683"/>
      <c r="G31" s="683"/>
      <c r="H31" s="872"/>
      <c r="I31" s="683"/>
      <c r="J31" s="872"/>
      <c r="K31" s="683"/>
      <c r="L31" s="685"/>
    </row>
    <row r="32" spans="2:14">
      <c r="B32" s="582" t="s">
        <v>1496</v>
      </c>
      <c r="C32" s="8" t="s">
        <v>1500</v>
      </c>
      <c r="D32" s="8" t="s">
        <v>2131</v>
      </c>
      <c r="E32" s="8" t="s">
        <v>1755</v>
      </c>
      <c r="F32" s="8" t="s">
        <v>1755</v>
      </c>
      <c r="G32" s="8"/>
      <c r="H32" s="871"/>
      <c r="I32" s="8" t="s">
        <v>2337</v>
      </c>
      <c r="J32" s="871"/>
      <c r="K32" s="1101"/>
      <c r="L32" s="8" t="s">
        <v>2316</v>
      </c>
    </row>
    <row r="33" spans="2:22">
      <c r="B33" s="582"/>
      <c r="C33" s="8"/>
      <c r="D33" s="8"/>
      <c r="E33" s="8" t="s">
        <v>2157</v>
      </c>
      <c r="F33" s="8"/>
      <c r="G33" s="8"/>
      <c r="H33" s="871"/>
      <c r="I33" s="8"/>
      <c r="J33" s="871"/>
      <c r="K33" s="8"/>
      <c r="L33" s="583"/>
    </row>
    <row r="34" spans="2:22" ht="3" customHeight="1">
      <c r="B34" s="682"/>
      <c r="C34" s="683"/>
      <c r="D34" s="683"/>
      <c r="E34" s="683"/>
      <c r="F34" s="683"/>
      <c r="G34" s="683"/>
      <c r="H34" s="872"/>
      <c r="I34" s="683"/>
      <c r="J34" s="872"/>
      <c r="K34" s="683"/>
      <c r="L34" s="685"/>
    </row>
    <row r="35" spans="2:22">
      <c r="B35" s="582" t="s">
        <v>1496</v>
      </c>
      <c r="C35" s="956" t="s">
        <v>2149</v>
      </c>
      <c r="D35" s="8" t="s">
        <v>2130</v>
      </c>
      <c r="E35" s="8" t="s">
        <v>1496</v>
      </c>
      <c r="F35" s="209">
        <v>1140319</v>
      </c>
      <c r="G35" s="8" t="s">
        <v>2321</v>
      </c>
      <c r="H35" s="871"/>
      <c r="I35" s="8" t="s">
        <v>1755</v>
      </c>
      <c r="J35" s="871"/>
      <c r="K35" s="8"/>
      <c r="L35" s="8" t="s">
        <v>2316</v>
      </c>
    </row>
    <row r="36" spans="2:22">
      <c r="B36" s="582"/>
      <c r="C36" s="956"/>
      <c r="D36" s="8"/>
      <c r="E36" s="8"/>
      <c r="F36" s="209">
        <v>1140334</v>
      </c>
      <c r="G36" s="8"/>
      <c r="H36" s="871"/>
      <c r="I36" s="8"/>
      <c r="J36" s="871"/>
      <c r="K36" s="8"/>
      <c r="L36" s="491"/>
    </row>
    <row r="37" spans="2:22" ht="3.5" customHeight="1">
      <c r="B37" s="682"/>
      <c r="C37" s="683"/>
      <c r="D37" s="683"/>
      <c r="E37" s="683"/>
      <c r="F37" s="683"/>
      <c r="G37" s="683"/>
      <c r="H37" s="872"/>
      <c r="I37" s="683"/>
      <c r="J37" s="872"/>
      <c r="K37" s="683"/>
      <c r="L37" s="685"/>
      <c r="N37" s="481"/>
    </row>
    <row r="38" spans="2:22">
      <c r="B38" s="12" t="s">
        <v>198</v>
      </c>
      <c r="C38" s="8" t="s">
        <v>1499</v>
      </c>
      <c r="D38" s="8" t="s">
        <v>2131</v>
      </c>
      <c r="E38" s="8" t="s">
        <v>2128</v>
      </c>
      <c r="F38" s="8" t="s">
        <v>1761</v>
      </c>
      <c r="G38" s="8"/>
      <c r="H38" s="871"/>
      <c r="I38" s="8" t="s">
        <v>2337</v>
      </c>
      <c r="J38" s="871"/>
      <c r="K38" s="8"/>
      <c r="L38" s="583"/>
    </row>
    <row r="39" spans="2:22">
      <c r="B39" s="12"/>
      <c r="C39" s="8"/>
      <c r="D39" s="8"/>
      <c r="E39" s="8" t="s">
        <v>2128</v>
      </c>
      <c r="F39" s="8" t="s">
        <v>1762</v>
      </c>
      <c r="G39" s="8"/>
      <c r="H39" s="871"/>
      <c r="I39" s="8"/>
      <c r="J39" s="871"/>
      <c r="K39" s="8"/>
      <c r="L39" s="583"/>
    </row>
    <row r="40" spans="2:22" ht="3" customHeight="1">
      <c r="B40" s="682"/>
      <c r="C40" s="683"/>
      <c r="D40" s="683"/>
      <c r="E40" s="683"/>
      <c r="F40" s="683"/>
      <c r="G40" s="683"/>
      <c r="H40" s="872"/>
      <c r="I40" s="683"/>
      <c r="J40" s="872"/>
      <c r="K40" s="683"/>
      <c r="L40" s="685"/>
    </row>
    <row r="41" spans="2:22">
      <c r="B41" s="12" t="s">
        <v>198</v>
      </c>
      <c r="C41" s="8" t="s">
        <v>1499</v>
      </c>
      <c r="D41" s="8" t="s">
        <v>2130</v>
      </c>
      <c r="E41" s="8" t="s">
        <v>2128</v>
      </c>
      <c r="F41" s="8" t="s">
        <v>1761</v>
      </c>
      <c r="G41" s="8"/>
      <c r="H41" s="871"/>
      <c r="I41" s="8" t="s">
        <v>2148</v>
      </c>
      <c r="J41" s="871"/>
      <c r="K41" s="8" t="s">
        <v>2144</v>
      </c>
      <c r="L41" s="681" t="s">
        <v>2315</v>
      </c>
    </row>
    <row r="42" spans="2:22" ht="14.65" thickBot="1">
      <c r="B42" s="1"/>
      <c r="C42" s="23"/>
      <c r="D42" s="23" t="s">
        <v>2338</v>
      </c>
      <c r="E42" s="23" t="s">
        <v>2128</v>
      </c>
      <c r="F42" s="23" t="s">
        <v>1762</v>
      </c>
      <c r="G42" s="23"/>
      <c r="H42" s="874"/>
      <c r="I42" s="23" t="s">
        <v>196</v>
      </c>
      <c r="J42" s="874"/>
      <c r="K42" s="23" t="s">
        <v>1719</v>
      </c>
      <c r="L42" s="584"/>
      <c r="V42" s="481"/>
    </row>
  </sheetData>
  <sheetProtection formatCells="0" formatColumns="0" formatRows="0" insertColumns="0" insertRows="0" insertHyperlinks="0" deleteColumns="0" deleteRows="0" sort="0" autoFilter="0" pivotTables="0"/>
  <mergeCells count="2">
    <mergeCell ref="D1:G1"/>
    <mergeCell ref="B4:L4"/>
  </mergeCells>
  <hyperlinks>
    <hyperlink ref="A1" location="Contents!A1" display="Return" xr:uid="{85C1C5BE-F814-42CD-9BFC-AE08ECFBAF8A}"/>
    <hyperlink ref="C35" location="'Supersport NG Triumph ST765RS'!A1" display="Street Triple 765RS" xr:uid="{5A1CD116-C4B8-4D4D-9471-7603852E008F}"/>
    <hyperlink ref="C23" location="'Superpsort NG MV Agusta F3800RR'!A1" display="F3 800 RR " xr:uid="{70F7B147-E75F-425F-B8F0-2C231D82E267}"/>
    <hyperlink ref="C29" location="'Supersport NG Suzuki GSX-R750'!A1" display="GSX-R750" xr:uid="{75BDEC3F-0097-442D-9746-DE975B0B7DF5}"/>
    <hyperlink ref="C6" location="'Supersport NG Ducati PanigaleV2'!A1" display="Panigale V2" xr:uid="{B8CCB5FE-9E06-44C1-85DF-30DA25A52CD4}"/>
  </hyperlinks>
  <pageMargins left="0.7" right="0.7" top="0.75" bottom="0.75" header="0.3" footer="0.3"/>
  <pageSetup paperSize="9" orientation="portrait" verticalDpi="597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CF6A34-21B4-4CD7-8A37-B5F61ADE37EF}">
  <sheetPr codeName="Sheet36">
    <tabColor rgb="FFC00000"/>
  </sheetPr>
  <dimension ref="A1:AA48"/>
  <sheetViews>
    <sheetView topLeftCell="A4" zoomScale="80" zoomScaleNormal="80" workbookViewId="0">
      <selection activeCell="G27" sqref="G27"/>
    </sheetView>
  </sheetViews>
  <sheetFormatPr defaultColWidth="9" defaultRowHeight="14.25"/>
  <cols>
    <col min="1" max="1" width="4.1328125" customWidth="1"/>
    <col min="2" max="2" width="18.1328125" customWidth="1"/>
    <col min="3" max="4" width="19" customWidth="1"/>
    <col min="5" max="5" width="21.1328125" customWidth="1"/>
    <col min="6" max="6" width="23.73046875" customWidth="1"/>
    <col min="7" max="7" width="36" bestFit="1" customWidth="1"/>
    <col min="8" max="8" width="12.53125" customWidth="1"/>
    <col min="9" max="9" width="15.19921875" customWidth="1"/>
    <col min="10" max="10" width="12.73046875" customWidth="1"/>
    <col min="11" max="11" width="80.73046875" customWidth="1"/>
    <col min="12" max="12" width="45.1328125" bestFit="1" customWidth="1"/>
  </cols>
  <sheetData>
    <row r="1" spans="1:27">
      <c r="A1" s="241" t="s">
        <v>742</v>
      </c>
      <c r="B1" s="959"/>
      <c r="C1" s="959"/>
      <c r="D1" s="2303" t="s">
        <v>2323</v>
      </c>
      <c r="E1" s="2304"/>
      <c r="F1" s="2304"/>
      <c r="G1" s="2305"/>
      <c r="H1" s="959">
        <f>Cover!B7</f>
        <v>2024</v>
      </c>
      <c r="I1" s="959"/>
      <c r="J1" s="959"/>
      <c r="K1" s="959"/>
      <c r="L1" s="959"/>
    </row>
    <row r="2" spans="1:27">
      <c r="M2" s="481"/>
      <c r="AA2" s="481"/>
    </row>
    <row r="3" spans="1:27" ht="14.65" thickBot="1">
      <c r="A3" s="481"/>
      <c r="M3" s="481"/>
    </row>
    <row r="4" spans="1:27" ht="14.65" thickBot="1">
      <c r="A4" s="481"/>
      <c r="B4" s="2306" t="s">
        <v>2217</v>
      </c>
      <c r="C4" s="2307"/>
      <c r="D4" s="2307"/>
      <c r="E4" s="2307"/>
      <c r="F4" s="2307"/>
      <c r="G4" s="2307"/>
      <c r="H4" s="2307"/>
      <c r="I4" s="2307"/>
      <c r="J4" s="2307"/>
      <c r="K4" s="2307"/>
      <c r="L4" s="2308"/>
      <c r="M4" s="481"/>
    </row>
    <row r="5" spans="1:27">
      <c r="B5" s="865" t="s">
        <v>958</v>
      </c>
      <c r="C5" s="866" t="s">
        <v>1504</v>
      </c>
      <c r="D5" s="866" t="s">
        <v>2160</v>
      </c>
      <c r="E5" s="866" t="s">
        <v>2127</v>
      </c>
      <c r="F5" s="866" t="s">
        <v>1743</v>
      </c>
      <c r="G5" s="866" t="s">
        <v>8</v>
      </c>
      <c r="H5" s="866" t="s">
        <v>6</v>
      </c>
      <c r="I5" s="866" t="s">
        <v>2126</v>
      </c>
      <c r="J5" s="866" t="s">
        <v>6</v>
      </c>
      <c r="K5" s="866"/>
      <c r="L5" s="867" t="s">
        <v>2313</v>
      </c>
    </row>
    <row r="6" spans="1:27">
      <c r="B6" s="582" t="s">
        <v>212</v>
      </c>
      <c r="C6" s="956" t="s">
        <v>2340</v>
      </c>
      <c r="D6" s="8" t="s">
        <v>2130</v>
      </c>
      <c r="E6" s="8" t="s">
        <v>2514</v>
      </c>
      <c r="F6" s="8"/>
      <c r="G6" s="8"/>
      <c r="H6" s="871"/>
      <c r="I6" s="8" t="s">
        <v>2515</v>
      </c>
      <c r="J6" s="871"/>
      <c r="K6" s="863"/>
      <c r="L6" s="583"/>
    </row>
    <row r="7" spans="1:27">
      <c r="B7" s="582"/>
      <c r="C7" s="8"/>
      <c r="D7" s="8"/>
      <c r="E7" s="8"/>
      <c r="F7" s="8"/>
      <c r="G7" s="8"/>
      <c r="H7" s="871"/>
      <c r="I7" s="8"/>
      <c r="J7" s="871"/>
      <c r="K7" s="957"/>
      <c r="L7" s="583"/>
    </row>
    <row r="8" spans="1:27" ht="4.5" customHeight="1">
      <c r="B8" s="682"/>
      <c r="C8" s="683"/>
      <c r="D8" s="683"/>
      <c r="E8" s="683"/>
      <c r="F8" s="683"/>
      <c r="G8" s="683"/>
      <c r="H8" s="872"/>
      <c r="I8" s="683"/>
      <c r="J8" s="872"/>
      <c r="K8" s="958"/>
      <c r="L8" s="685"/>
    </row>
    <row r="9" spans="1:27">
      <c r="B9" s="582" t="s">
        <v>207</v>
      </c>
      <c r="C9" s="8" t="s">
        <v>2134</v>
      </c>
      <c r="D9" s="8" t="s">
        <v>2131</v>
      </c>
      <c r="E9" s="8" t="s">
        <v>2132</v>
      </c>
      <c r="F9" s="8" t="s">
        <v>1751</v>
      </c>
      <c r="G9" s="8"/>
      <c r="H9" s="871"/>
      <c r="I9" s="8" t="s">
        <v>2352</v>
      </c>
      <c r="J9" s="871"/>
      <c r="K9" s="863" t="s">
        <v>2125</v>
      </c>
      <c r="L9" s="583" t="s">
        <v>2317</v>
      </c>
    </row>
    <row r="10" spans="1:27">
      <c r="B10" s="582"/>
      <c r="C10" s="8"/>
      <c r="D10" s="8"/>
      <c r="E10" s="8"/>
      <c r="F10" s="8" t="s">
        <v>1752</v>
      </c>
      <c r="G10" s="8"/>
      <c r="H10" s="871"/>
      <c r="I10" s="8"/>
      <c r="J10" s="871"/>
      <c r="K10" s="583" t="s">
        <v>1753</v>
      </c>
      <c r="L10" s="583"/>
    </row>
    <row r="11" spans="1:27" ht="4.5" customHeight="1">
      <c r="B11" s="682"/>
      <c r="C11" s="683"/>
      <c r="D11" s="683"/>
      <c r="E11" s="683"/>
      <c r="F11" s="683"/>
      <c r="G11" s="683"/>
      <c r="H11" s="872"/>
      <c r="I11" s="683"/>
      <c r="J11" s="872"/>
      <c r="K11" s="683"/>
      <c r="L11" s="685"/>
    </row>
    <row r="12" spans="1:27">
      <c r="B12" s="582" t="s">
        <v>2133</v>
      </c>
      <c r="C12" s="8" t="s">
        <v>2135</v>
      </c>
      <c r="D12" s="8" t="s">
        <v>2131</v>
      </c>
      <c r="E12" s="8"/>
      <c r="F12" s="8" t="s">
        <v>196</v>
      </c>
      <c r="G12" s="960" t="s">
        <v>2216</v>
      </c>
      <c r="H12" s="871"/>
      <c r="I12" s="8" t="s">
        <v>2352</v>
      </c>
      <c r="J12" s="871"/>
      <c r="K12" s="8"/>
      <c r="L12" s="583"/>
    </row>
    <row r="13" spans="1:27">
      <c r="B13" s="582"/>
      <c r="C13" s="8"/>
      <c r="D13" s="8"/>
      <c r="E13" s="8"/>
      <c r="F13" s="8" t="s">
        <v>196</v>
      </c>
      <c r="G13" s="8"/>
      <c r="H13" s="871"/>
      <c r="I13" s="8"/>
      <c r="J13" s="871"/>
      <c r="K13" s="8"/>
      <c r="L13" s="583"/>
    </row>
    <row r="14" spans="1:27" ht="4.25" customHeight="1">
      <c r="B14" s="682"/>
      <c r="C14" s="683"/>
      <c r="D14" s="683"/>
      <c r="E14" s="683"/>
      <c r="F14" s="683"/>
      <c r="G14" s="683"/>
      <c r="H14" s="872"/>
      <c r="I14" s="683"/>
      <c r="J14" s="872"/>
      <c r="K14" s="683"/>
      <c r="L14" s="685"/>
    </row>
    <row r="15" spans="1:27">
      <c r="B15" s="582" t="s">
        <v>206</v>
      </c>
      <c r="C15" s="8" t="s">
        <v>1497</v>
      </c>
      <c r="D15" s="8" t="s">
        <v>2131</v>
      </c>
      <c r="E15" s="8" t="s">
        <v>2156</v>
      </c>
      <c r="F15" s="8" t="s">
        <v>2141</v>
      </c>
      <c r="G15" s="8" t="s">
        <v>2158</v>
      </c>
      <c r="H15" s="871">
        <v>1000</v>
      </c>
      <c r="I15" s="8" t="s">
        <v>2155</v>
      </c>
      <c r="J15" s="871">
        <v>480</v>
      </c>
      <c r="K15" s="8" t="s">
        <v>2143</v>
      </c>
      <c r="L15" s="583" t="s">
        <v>2318</v>
      </c>
    </row>
    <row r="16" spans="1:27">
      <c r="B16" s="582"/>
      <c r="C16" s="8"/>
      <c r="D16" s="8"/>
      <c r="E16" s="8"/>
      <c r="F16" s="8" t="s">
        <v>2142</v>
      </c>
      <c r="G16" s="8" t="s">
        <v>2158</v>
      </c>
      <c r="H16" s="871">
        <v>1000</v>
      </c>
      <c r="I16" s="8"/>
      <c r="J16" s="871"/>
      <c r="K16" s="209" t="s">
        <v>2161</v>
      </c>
      <c r="L16" s="583"/>
    </row>
    <row r="17" spans="2:14" ht="16.5" customHeight="1">
      <c r="B17" s="582" t="s">
        <v>206</v>
      </c>
      <c r="C17" s="8" t="s">
        <v>1497</v>
      </c>
      <c r="D17" s="8" t="s">
        <v>2131</v>
      </c>
      <c r="E17" s="8"/>
      <c r="F17" s="8" t="s">
        <v>2153</v>
      </c>
      <c r="G17" s="8" t="s">
        <v>2159</v>
      </c>
      <c r="H17" s="871">
        <v>1000</v>
      </c>
      <c r="I17" s="8"/>
      <c r="J17" s="871"/>
      <c r="K17" s="8"/>
      <c r="L17" s="583" t="s">
        <v>2318</v>
      </c>
    </row>
    <row r="18" spans="2:14">
      <c r="B18" s="582"/>
      <c r="C18" s="8"/>
      <c r="D18" s="8"/>
      <c r="E18" s="8"/>
      <c r="F18" s="8" t="s">
        <v>2154</v>
      </c>
      <c r="G18" s="8" t="s">
        <v>2159</v>
      </c>
      <c r="H18" s="871">
        <v>1000</v>
      </c>
      <c r="I18" s="209" t="s">
        <v>2352</v>
      </c>
      <c r="J18" s="871"/>
      <c r="K18" s="209"/>
      <c r="L18" s="864"/>
    </row>
    <row r="19" spans="2:14" ht="3.6" customHeight="1">
      <c r="B19" s="682"/>
      <c r="C19" s="683"/>
      <c r="D19" s="683"/>
      <c r="E19" s="683"/>
      <c r="F19" s="683"/>
      <c r="G19" s="683"/>
      <c r="H19" s="872"/>
      <c r="I19" s="683"/>
      <c r="J19" s="872"/>
      <c r="K19" s="683"/>
      <c r="L19" s="685"/>
      <c r="M19" s="63"/>
    </row>
    <row r="20" spans="2:14" ht="15" customHeight="1">
      <c r="B20" s="868" t="s">
        <v>206</v>
      </c>
      <c r="C20" s="869" t="s">
        <v>2138</v>
      </c>
      <c r="D20" s="1444" t="s">
        <v>2350</v>
      </c>
      <c r="E20" s="1464" t="s">
        <v>3235</v>
      </c>
      <c r="F20" s="1423" t="s">
        <v>3196</v>
      </c>
      <c r="G20" s="1444" t="s">
        <v>3236</v>
      </c>
      <c r="H20" s="873">
        <v>1000</v>
      </c>
      <c r="I20" s="869"/>
      <c r="J20" s="873"/>
      <c r="K20" s="1421" t="s">
        <v>3198</v>
      </c>
      <c r="L20" s="583" t="s">
        <v>2318</v>
      </c>
    </row>
    <row r="21" spans="2:14">
      <c r="B21" s="868"/>
      <c r="C21" s="869"/>
      <c r="D21" s="1444" t="s">
        <v>2351</v>
      </c>
      <c r="E21" s="1464" t="s">
        <v>3235</v>
      </c>
      <c r="F21" s="1423" t="s">
        <v>3197</v>
      </c>
      <c r="G21" s="1444" t="s">
        <v>3236</v>
      </c>
      <c r="H21" s="873">
        <v>1000</v>
      </c>
      <c r="I21" s="870" t="s">
        <v>2352</v>
      </c>
      <c r="J21" s="873"/>
      <c r="K21" s="1101" t="s">
        <v>2353</v>
      </c>
      <c r="L21" s="583"/>
    </row>
    <row r="22" spans="2:14">
      <c r="B22" s="868"/>
      <c r="C22" s="869"/>
      <c r="D22" s="1444" t="s">
        <v>2351</v>
      </c>
      <c r="E22" s="1464" t="s">
        <v>3235</v>
      </c>
      <c r="F22" s="1465" t="s">
        <v>3238</v>
      </c>
      <c r="G22" s="1444" t="s">
        <v>3206</v>
      </c>
      <c r="H22" s="1467">
        <v>1999</v>
      </c>
      <c r="I22" s="870"/>
      <c r="J22" s="873"/>
      <c r="K22" s="1101"/>
      <c r="L22" s="583"/>
    </row>
    <row r="23" spans="2:14" ht="3.75" customHeight="1">
      <c r="B23" s="682"/>
      <c r="C23" s="683"/>
      <c r="D23" s="683"/>
      <c r="E23" s="683"/>
      <c r="F23" s="683"/>
      <c r="G23" s="683"/>
      <c r="H23" s="872"/>
      <c r="I23" s="683"/>
      <c r="J23" s="872"/>
      <c r="K23" s="683"/>
      <c r="L23" s="685"/>
      <c r="M23" s="63"/>
    </row>
    <row r="24" spans="2:14" ht="15" customHeight="1">
      <c r="B24" s="868" t="s">
        <v>206</v>
      </c>
      <c r="C24" s="869" t="s">
        <v>2138</v>
      </c>
      <c r="D24" s="869" t="s">
        <v>2130</v>
      </c>
      <c r="E24" s="869"/>
      <c r="F24" s="869" t="s">
        <v>11</v>
      </c>
      <c r="G24" s="869"/>
      <c r="H24" s="873"/>
      <c r="I24" s="869"/>
      <c r="J24" s="873"/>
      <c r="K24" s="869" t="s">
        <v>2139</v>
      </c>
      <c r="L24" s="583" t="s">
        <v>2319</v>
      </c>
    </row>
    <row r="25" spans="2:14">
      <c r="B25" s="868"/>
      <c r="C25" s="869"/>
      <c r="D25" s="869"/>
      <c r="E25" s="869"/>
      <c r="F25" s="869" t="s">
        <v>11</v>
      </c>
      <c r="G25" s="869"/>
      <c r="H25" s="873"/>
      <c r="I25" s="870"/>
      <c r="J25" s="873"/>
      <c r="K25" s="870" t="s">
        <v>2140</v>
      </c>
      <c r="L25" s="583"/>
    </row>
    <row r="26" spans="2:14" ht="3.5" customHeight="1">
      <c r="B26" s="682"/>
      <c r="C26" s="683"/>
      <c r="D26" s="683"/>
      <c r="E26" s="683"/>
      <c r="F26" s="683"/>
      <c r="G26" s="683"/>
      <c r="H26" s="872"/>
      <c r="I26" s="683"/>
      <c r="J26" s="872"/>
      <c r="K26" s="683"/>
      <c r="L26" s="685"/>
    </row>
    <row r="27" spans="2:14">
      <c r="B27" s="582" t="s">
        <v>202</v>
      </c>
      <c r="C27" s="8" t="s">
        <v>2129</v>
      </c>
      <c r="D27" s="8" t="s">
        <v>2131</v>
      </c>
      <c r="E27" s="8"/>
      <c r="F27" s="8" t="s">
        <v>1754</v>
      </c>
      <c r="G27" s="8"/>
      <c r="H27" s="871"/>
      <c r="I27" s="8" t="s">
        <v>2352</v>
      </c>
      <c r="J27" s="871"/>
      <c r="K27" s="8"/>
      <c r="L27" s="583"/>
    </row>
    <row r="28" spans="2:14" ht="3" customHeight="1">
      <c r="B28" s="682"/>
      <c r="C28" s="683"/>
      <c r="D28" s="683"/>
      <c r="E28" s="683"/>
      <c r="F28" s="683"/>
      <c r="G28" s="683"/>
      <c r="H28" s="872"/>
      <c r="I28" s="683"/>
      <c r="J28" s="872"/>
      <c r="K28" s="683"/>
      <c r="L28" s="685"/>
      <c r="N28" s="481"/>
    </row>
    <row r="29" spans="2:14">
      <c r="B29" s="582" t="s">
        <v>202</v>
      </c>
      <c r="C29" s="956" t="s">
        <v>2136</v>
      </c>
      <c r="D29" s="8" t="s">
        <v>2130</v>
      </c>
      <c r="E29" s="8"/>
      <c r="F29" s="8" t="s">
        <v>1754</v>
      </c>
      <c r="G29" s="8"/>
      <c r="H29" s="871"/>
      <c r="I29" s="8"/>
      <c r="J29" s="871"/>
      <c r="K29" s="8" t="s">
        <v>1719</v>
      </c>
      <c r="L29" s="583" t="s">
        <v>2314</v>
      </c>
    </row>
    <row r="30" spans="2:14">
      <c r="B30" s="582"/>
      <c r="C30" s="8" t="s">
        <v>2137</v>
      </c>
      <c r="D30" s="8"/>
      <c r="E30" s="8"/>
      <c r="F30" s="8" t="s">
        <v>1754</v>
      </c>
      <c r="G30" s="8"/>
      <c r="H30" s="871"/>
      <c r="I30" s="8"/>
      <c r="J30" s="871"/>
      <c r="K30" s="8"/>
      <c r="L30" s="583"/>
    </row>
    <row r="31" spans="2:14" ht="3" customHeight="1">
      <c r="B31" s="682"/>
      <c r="C31" s="683"/>
      <c r="D31" s="683"/>
      <c r="E31" s="683"/>
      <c r="F31" s="683"/>
      <c r="G31" s="683"/>
      <c r="H31" s="872"/>
      <c r="I31" s="683"/>
      <c r="J31" s="872"/>
      <c r="K31" s="683"/>
      <c r="L31" s="685"/>
    </row>
    <row r="32" spans="2:14">
      <c r="B32" s="12" t="s">
        <v>199</v>
      </c>
      <c r="C32" s="8" t="s">
        <v>1566</v>
      </c>
      <c r="D32" s="8" t="s">
        <v>2131</v>
      </c>
      <c r="E32" s="8" t="s">
        <v>2145</v>
      </c>
      <c r="F32" s="8"/>
      <c r="G32" s="8"/>
      <c r="H32" s="871"/>
      <c r="I32" s="8" t="s">
        <v>2147</v>
      </c>
      <c r="J32" s="871"/>
      <c r="K32" s="8"/>
      <c r="L32" s="583"/>
    </row>
    <row r="33" spans="2:22">
      <c r="B33" s="12"/>
      <c r="C33" s="8"/>
      <c r="D33" s="8"/>
      <c r="E33" s="8"/>
      <c r="F33" s="8"/>
      <c r="G33" s="8"/>
      <c r="H33" s="871"/>
      <c r="I33" s="8" t="s">
        <v>2352</v>
      </c>
      <c r="J33" s="871"/>
      <c r="K33" s="8"/>
      <c r="L33" s="583"/>
    </row>
    <row r="34" spans="2:22" ht="3.75" customHeight="1">
      <c r="B34" s="682"/>
      <c r="C34" s="683"/>
      <c r="D34" s="683"/>
      <c r="E34" s="683"/>
      <c r="F34" s="683"/>
      <c r="G34" s="683"/>
      <c r="H34" s="872"/>
      <c r="I34" s="683"/>
      <c r="J34" s="872"/>
      <c r="K34" s="683"/>
      <c r="L34" s="685"/>
    </row>
    <row r="35" spans="2:22">
      <c r="B35" s="582" t="s">
        <v>199</v>
      </c>
      <c r="C35" s="956" t="s">
        <v>2146</v>
      </c>
      <c r="D35" s="8" t="s">
        <v>2130</v>
      </c>
      <c r="E35" s="8" t="s">
        <v>2320</v>
      </c>
      <c r="F35" s="8"/>
      <c r="G35" s="1101" t="s">
        <v>3205</v>
      </c>
      <c r="H35" s="871"/>
      <c r="I35" s="1101" t="s">
        <v>2320</v>
      </c>
      <c r="J35" s="871"/>
      <c r="K35" s="8" t="s">
        <v>2151</v>
      </c>
      <c r="L35" s="583"/>
    </row>
    <row r="36" spans="2:22">
      <c r="B36" s="582"/>
      <c r="C36" s="8"/>
      <c r="D36" s="8"/>
      <c r="E36" s="8"/>
      <c r="F36" s="8"/>
      <c r="G36" s="8"/>
      <c r="H36" s="871"/>
      <c r="I36" s="8" t="s">
        <v>11</v>
      </c>
      <c r="J36" s="871"/>
      <c r="K36" s="8"/>
      <c r="L36" s="583"/>
    </row>
    <row r="37" spans="2:22" ht="3" customHeight="1">
      <c r="B37" s="682"/>
      <c r="C37" s="683"/>
      <c r="D37" s="683"/>
      <c r="E37" s="683"/>
      <c r="F37" s="683"/>
      <c r="G37" s="683"/>
      <c r="H37" s="872"/>
      <c r="I37" s="683"/>
      <c r="J37" s="872"/>
      <c r="K37" s="683"/>
      <c r="L37" s="685"/>
    </row>
    <row r="38" spans="2:22">
      <c r="B38" s="582" t="s">
        <v>1496</v>
      </c>
      <c r="C38" s="8" t="s">
        <v>1500</v>
      </c>
      <c r="D38" s="8" t="s">
        <v>2131</v>
      </c>
      <c r="E38" s="8" t="s">
        <v>1755</v>
      </c>
      <c r="F38" s="8" t="s">
        <v>1755</v>
      </c>
      <c r="G38" s="8"/>
      <c r="H38" s="871"/>
      <c r="I38" s="8" t="s">
        <v>2352</v>
      </c>
      <c r="J38" s="871"/>
      <c r="K38" s="8"/>
      <c r="L38" s="8" t="s">
        <v>2316</v>
      </c>
    </row>
    <row r="39" spans="2:22">
      <c r="B39" s="582"/>
      <c r="C39" s="8"/>
      <c r="D39" s="8"/>
      <c r="E39" s="8" t="s">
        <v>2157</v>
      </c>
      <c r="F39" s="8"/>
      <c r="G39" s="8"/>
      <c r="H39" s="871"/>
      <c r="I39" s="8"/>
      <c r="J39" s="871"/>
      <c r="K39" s="8"/>
      <c r="L39" s="583"/>
    </row>
    <row r="40" spans="2:22" ht="3" customHeight="1">
      <c r="B40" s="682"/>
      <c r="C40" s="683"/>
      <c r="D40" s="683"/>
      <c r="E40" s="683"/>
      <c r="F40" s="683"/>
      <c r="G40" s="683"/>
      <c r="H40" s="872"/>
      <c r="I40" s="683"/>
      <c r="J40" s="872"/>
      <c r="K40" s="683"/>
      <c r="L40" s="685"/>
    </row>
    <row r="41" spans="2:22" ht="14.65" thickBot="1">
      <c r="B41" s="582" t="s">
        <v>1496</v>
      </c>
      <c r="C41" s="956" t="s">
        <v>2149</v>
      </c>
      <c r="D41" s="8" t="s">
        <v>2130</v>
      </c>
      <c r="E41" s="8" t="s">
        <v>1496</v>
      </c>
      <c r="F41" s="1007">
        <v>1140319</v>
      </c>
      <c r="G41" s="8" t="s">
        <v>2321</v>
      </c>
      <c r="H41" s="871"/>
      <c r="I41" s="8" t="s">
        <v>2150</v>
      </c>
      <c r="J41" s="871"/>
      <c r="K41" s="8"/>
      <c r="L41" s="8" t="s">
        <v>2316</v>
      </c>
    </row>
    <row r="42" spans="2:22" ht="14.65" thickBot="1">
      <c r="B42" s="582"/>
      <c r="C42" s="956"/>
      <c r="D42" s="8"/>
      <c r="E42" s="8"/>
      <c r="F42" s="1007">
        <v>1140334</v>
      </c>
      <c r="G42" s="8"/>
      <c r="H42" s="871"/>
      <c r="I42" s="8"/>
      <c r="J42" s="871"/>
      <c r="K42" s="8"/>
      <c r="L42" s="491"/>
    </row>
    <row r="43" spans="2:22" ht="3.5" customHeight="1">
      <c r="B43" s="682"/>
      <c r="C43" s="683"/>
      <c r="D43" s="683"/>
      <c r="E43" s="683"/>
      <c r="F43" s="683"/>
      <c r="G43" s="683"/>
      <c r="H43" s="872"/>
      <c r="I43" s="683"/>
      <c r="J43" s="872"/>
      <c r="K43" s="683"/>
      <c r="L43" s="685"/>
      <c r="N43" s="481"/>
    </row>
    <row r="44" spans="2:22">
      <c r="B44" s="12" t="s">
        <v>198</v>
      </c>
      <c r="C44" s="8" t="s">
        <v>1499</v>
      </c>
      <c r="D44" s="8" t="s">
        <v>2131</v>
      </c>
      <c r="E44" s="8" t="s">
        <v>2128</v>
      </c>
      <c r="F44" s="1101" t="s">
        <v>1761</v>
      </c>
      <c r="G44" s="8"/>
      <c r="H44" s="871"/>
      <c r="I44" s="8" t="s">
        <v>2352</v>
      </c>
      <c r="J44" s="871"/>
      <c r="K44" s="1101" t="s">
        <v>2353</v>
      </c>
      <c r="L44" s="681" t="s">
        <v>2315</v>
      </c>
    </row>
    <row r="45" spans="2:22">
      <c r="B45" s="12"/>
      <c r="C45" s="8"/>
      <c r="D45" s="8"/>
      <c r="E45" s="8" t="s">
        <v>2128</v>
      </c>
      <c r="F45" s="1101" t="s">
        <v>1762</v>
      </c>
      <c r="G45" s="8"/>
      <c r="H45" s="871"/>
      <c r="I45" s="8" t="s">
        <v>11</v>
      </c>
      <c r="J45" s="871"/>
      <c r="K45" s="8"/>
      <c r="L45" s="583"/>
    </row>
    <row r="46" spans="2:22" ht="3" customHeight="1">
      <c r="B46" s="682"/>
      <c r="C46" s="683"/>
      <c r="D46" s="683"/>
      <c r="E46" s="683"/>
      <c r="F46" s="683"/>
      <c r="G46" s="683"/>
      <c r="H46" s="872"/>
      <c r="I46" s="683"/>
      <c r="J46" s="872"/>
      <c r="K46" s="683"/>
      <c r="L46" s="685"/>
    </row>
    <row r="47" spans="2:22">
      <c r="B47" s="12" t="s">
        <v>198</v>
      </c>
      <c r="C47" s="8" t="s">
        <v>1499</v>
      </c>
      <c r="D47" s="8" t="s">
        <v>2130</v>
      </c>
      <c r="E47" s="8" t="s">
        <v>2128</v>
      </c>
      <c r="F47" s="8" t="s">
        <v>1761</v>
      </c>
      <c r="G47" s="8"/>
      <c r="H47" s="871"/>
      <c r="I47" s="8" t="s">
        <v>2148</v>
      </c>
      <c r="J47" s="871"/>
      <c r="K47" s="8" t="s">
        <v>2144</v>
      </c>
      <c r="L47" s="681" t="s">
        <v>2315</v>
      </c>
    </row>
    <row r="48" spans="2:22" ht="14.65" thickBot="1">
      <c r="B48" s="1"/>
      <c r="C48" s="23"/>
      <c r="D48" s="23"/>
      <c r="E48" s="23" t="s">
        <v>2128</v>
      </c>
      <c r="F48" s="23" t="s">
        <v>1762</v>
      </c>
      <c r="G48" s="23"/>
      <c r="H48" s="874"/>
      <c r="I48" s="23"/>
      <c r="J48" s="874"/>
      <c r="K48" s="23" t="s">
        <v>1719</v>
      </c>
      <c r="L48" s="584"/>
      <c r="V48" s="481"/>
    </row>
  </sheetData>
  <sheetProtection formatCells="0" formatColumns="0" formatRows="0" insertColumns="0" insertRows="0" insertHyperlinks="0" deleteColumns="0" deleteRows="0" sort="0" autoFilter="0" pivotTables="0"/>
  <mergeCells count="2">
    <mergeCell ref="B4:L4"/>
    <mergeCell ref="D1:G1"/>
  </mergeCells>
  <hyperlinks>
    <hyperlink ref="A1" location="Contents!A1" display="Return" xr:uid="{BE961B74-B4F7-4D4E-A95F-802057455D0C}"/>
    <hyperlink ref="C6" location="'Supersport NG Ducati PanigaleV2'!A1" display="Panigale V2" xr:uid="{18537CEA-AE0F-44BA-9A03-CEFC7EA3BABA}"/>
    <hyperlink ref="C29" location="'Superpsort NG MV Agusta F3800RR'!A1" display="F3 800 RR " xr:uid="{6C70B1A0-5923-4F03-90C7-BAF86821EF6D}"/>
    <hyperlink ref="C35" location="'Supersport NG Suzuki GSX-R750'!A1" display="GSX-R750" xr:uid="{9B73B56C-36B0-4819-9045-10D5FDCBE5A1}"/>
    <hyperlink ref="C41" location="'Supersport NG Triumph ST765RS'!A1" display="Street Triple 765RS" xr:uid="{2213C516-B875-439F-A20F-CD79E49FF6E8}"/>
  </hyperlinks>
  <pageMargins left="0.7" right="0.7" top="0.75" bottom="0.75" header="0.3" footer="0.3"/>
  <pageSetup paperSize="9" orientation="portrait" verticalDpi="597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DC8B16-AE60-4D64-8F63-1C4459CAF8A0}">
  <sheetPr codeName="Sheet17">
    <tabColor rgb="FFC00000"/>
  </sheetPr>
  <dimension ref="A1:K79"/>
  <sheetViews>
    <sheetView topLeftCell="A46" zoomScale="75" zoomScaleNormal="75" workbookViewId="0">
      <selection activeCell="E64" sqref="E64"/>
    </sheetView>
  </sheetViews>
  <sheetFormatPr defaultRowHeight="14.25"/>
  <cols>
    <col min="2" max="2" width="19.53125" bestFit="1" customWidth="1"/>
    <col min="3" max="3" width="48.3984375" customWidth="1"/>
    <col min="4" max="4" width="43.53125" bestFit="1" customWidth="1"/>
    <col min="5" max="5" width="45.9296875" bestFit="1" customWidth="1"/>
    <col min="6" max="6" width="29" customWidth="1"/>
    <col min="7" max="7" width="30" customWidth="1"/>
    <col min="8" max="8" width="21.3984375" customWidth="1"/>
    <col min="9" max="9" width="28.265625" customWidth="1"/>
    <col min="10" max="10" width="11.19921875" bestFit="1" customWidth="1"/>
    <col min="11" max="11" width="10.6640625" bestFit="1" customWidth="1"/>
  </cols>
  <sheetData>
    <row r="1" spans="1:11">
      <c r="A1" s="241" t="s">
        <v>742</v>
      </c>
      <c r="B1" s="2303" t="s">
        <v>2312</v>
      </c>
      <c r="C1" s="2304"/>
      <c r="D1" s="2305"/>
    </row>
    <row r="2" spans="1:11">
      <c r="A2" s="241"/>
    </row>
    <row r="3" spans="1:11">
      <c r="A3" s="241"/>
      <c r="B3" t="s">
        <v>2624</v>
      </c>
      <c r="C3" t="s">
        <v>2625</v>
      </c>
    </row>
    <row r="4" spans="1:11">
      <c r="A4" s="241"/>
      <c r="B4" s="716" t="s">
        <v>2858</v>
      </c>
      <c r="C4" s="1420" t="s">
        <v>2859</v>
      </c>
    </row>
    <row r="5" spans="1:11" ht="14.65" thickBot="1">
      <c r="A5" s="241"/>
    </row>
    <row r="6" spans="1:11" ht="14.65" thickBot="1">
      <c r="B6" s="1811" t="s">
        <v>3360</v>
      </c>
      <c r="C6" s="1812"/>
      <c r="D6" s="1813"/>
      <c r="F6" s="2312" t="s">
        <v>2258</v>
      </c>
      <c r="G6" s="2313"/>
      <c r="H6" s="2313"/>
      <c r="I6" s="2313"/>
      <c r="J6" s="2313"/>
      <c r="K6" s="2314"/>
    </row>
    <row r="7" spans="1:11" ht="5.25" customHeight="1" thickBot="1">
      <c r="B7" s="1641"/>
      <c r="C7" s="1642"/>
      <c r="D7" s="1643"/>
      <c r="F7" s="1648"/>
      <c r="G7" s="1647"/>
      <c r="H7" s="1647"/>
      <c r="I7" s="1647"/>
      <c r="J7" s="1647"/>
      <c r="K7" s="1649"/>
    </row>
    <row r="8" spans="1:11" ht="14.75" customHeight="1" thickBot="1">
      <c r="B8" s="2309" t="s">
        <v>2309</v>
      </c>
      <c r="C8" s="2310"/>
      <c r="D8" s="2311"/>
      <c r="F8" s="940" t="s">
        <v>668</v>
      </c>
      <c r="G8" s="960" t="s">
        <v>5</v>
      </c>
      <c r="H8" s="960" t="s">
        <v>2354</v>
      </c>
      <c r="I8" s="960" t="s">
        <v>636</v>
      </c>
      <c r="J8" s="960" t="s">
        <v>2259</v>
      </c>
      <c r="K8" s="1638" t="s">
        <v>6</v>
      </c>
    </row>
    <row r="9" spans="1:11" ht="14.65" thickBot="1">
      <c r="B9" s="1636" t="s">
        <v>3361</v>
      </c>
      <c r="C9" s="1637" t="s">
        <v>3362</v>
      </c>
      <c r="D9" s="1644">
        <v>934</v>
      </c>
      <c r="F9" s="12" t="s">
        <v>3363</v>
      </c>
      <c r="G9" s="8" t="s">
        <v>2426</v>
      </c>
      <c r="H9" s="8" t="s">
        <v>2422</v>
      </c>
      <c r="I9" s="8"/>
      <c r="J9" s="8" t="s">
        <v>125</v>
      </c>
      <c r="K9" s="1645">
        <v>2422.0300000000002</v>
      </c>
    </row>
    <row r="10" spans="1:11">
      <c r="B10" s="1639"/>
      <c r="C10" s="1640"/>
      <c r="D10" s="1640"/>
      <c r="E10" s="1635"/>
      <c r="F10" s="12" t="s">
        <v>3364</v>
      </c>
      <c r="G10" s="8" t="s">
        <v>2626</v>
      </c>
      <c r="H10" s="8" t="s">
        <v>2627</v>
      </c>
      <c r="I10" s="8"/>
      <c r="J10" s="8" t="s">
        <v>2827</v>
      </c>
      <c r="K10" s="1645">
        <v>299.08999999999997</v>
      </c>
    </row>
    <row r="11" spans="1:11">
      <c r="B11" s="1650" t="s">
        <v>2306</v>
      </c>
      <c r="C11" s="1651" t="s">
        <v>2307</v>
      </c>
      <c r="D11" s="1651" t="s">
        <v>2310</v>
      </c>
      <c r="E11" s="1635"/>
      <c r="F11" s="12" t="s">
        <v>3365</v>
      </c>
      <c r="G11" s="8" t="s">
        <v>2857</v>
      </c>
      <c r="H11" s="8"/>
      <c r="I11" s="1101" t="s">
        <v>3706</v>
      </c>
      <c r="J11" s="8"/>
      <c r="K11" s="1645" t="s">
        <v>196</v>
      </c>
    </row>
    <row r="12" spans="1:11">
      <c r="B12" s="1653" t="s">
        <v>2915</v>
      </c>
      <c r="C12" s="1652" t="s">
        <v>2923</v>
      </c>
      <c r="D12" s="1654">
        <v>1</v>
      </c>
      <c r="E12" s="1635"/>
      <c r="F12" s="1538" t="s">
        <v>3366</v>
      </c>
      <c r="G12" s="166" t="s">
        <v>2914</v>
      </c>
      <c r="H12" s="166"/>
      <c r="I12" s="166"/>
      <c r="J12" s="166" t="s">
        <v>125</v>
      </c>
      <c r="K12" s="1659">
        <v>890.91</v>
      </c>
    </row>
    <row r="13" spans="1:11">
      <c r="B13" s="1665" t="s">
        <v>2677</v>
      </c>
      <c r="C13" s="1666" t="s">
        <v>2678</v>
      </c>
      <c r="D13" s="1667">
        <v>4</v>
      </c>
      <c r="E13" s="1635"/>
      <c r="F13" s="1660" t="s">
        <v>3367</v>
      </c>
      <c r="G13" s="642" t="s">
        <v>2932</v>
      </c>
      <c r="H13" s="8"/>
      <c r="I13" s="8"/>
      <c r="J13" s="8" t="s">
        <v>2933</v>
      </c>
      <c r="K13" s="1645">
        <v>36</v>
      </c>
    </row>
    <row r="14" spans="1:11">
      <c r="B14" s="1653" t="s">
        <v>2679</v>
      </c>
      <c r="C14" s="1652" t="s">
        <v>2680</v>
      </c>
      <c r="D14" s="1654">
        <v>4</v>
      </c>
      <c r="E14" s="1635"/>
      <c r="F14" s="1634" t="s">
        <v>3368</v>
      </c>
      <c r="G14" s="1661" t="s">
        <v>2934</v>
      </c>
      <c r="H14" s="70"/>
      <c r="I14" s="70"/>
      <c r="J14" s="70" t="s">
        <v>2938</v>
      </c>
      <c r="K14" s="1659">
        <v>254</v>
      </c>
    </row>
    <row r="15" spans="1:11" ht="14.65" thickBot="1">
      <c r="B15" s="1653" t="s">
        <v>2681</v>
      </c>
      <c r="C15" s="1652" t="s">
        <v>2682</v>
      </c>
      <c r="D15" s="1654">
        <v>4</v>
      </c>
      <c r="E15" s="1635"/>
      <c r="F15" s="1662" t="s">
        <v>3369</v>
      </c>
      <c r="G15" s="1663" t="s">
        <v>3370</v>
      </c>
      <c r="H15" s="1663"/>
      <c r="I15" s="1663"/>
      <c r="J15" s="1663"/>
      <c r="K15" s="1664">
        <v>239.27</v>
      </c>
    </row>
    <row r="16" spans="1:11" ht="15" thickTop="1" thickBot="1">
      <c r="B16" s="1653" t="s">
        <v>2683</v>
      </c>
      <c r="C16" s="1652" t="s">
        <v>2684</v>
      </c>
      <c r="D16" s="1654">
        <v>4</v>
      </c>
      <c r="E16" s="1635"/>
    </row>
    <row r="17" spans="2:11">
      <c r="B17" s="1653" t="s">
        <v>2685</v>
      </c>
      <c r="C17" s="1652" t="s">
        <v>2686</v>
      </c>
      <c r="D17" s="1654">
        <v>4</v>
      </c>
      <c r="E17" s="1635"/>
      <c r="F17" s="2312" t="s">
        <v>3371</v>
      </c>
      <c r="G17" s="2313"/>
      <c r="H17" s="2313"/>
      <c r="I17" s="2313"/>
      <c r="J17" s="2313"/>
      <c r="K17" s="2314"/>
    </row>
    <row r="18" spans="2:11">
      <c r="B18" s="1653" t="s">
        <v>2687</v>
      </c>
      <c r="C18" s="1652" t="s">
        <v>2688</v>
      </c>
      <c r="D18" s="1654">
        <v>2</v>
      </c>
      <c r="E18" s="1635"/>
      <c r="F18" s="940" t="s">
        <v>668</v>
      </c>
      <c r="G18" s="960" t="s">
        <v>5</v>
      </c>
      <c r="H18" s="960" t="s">
        <v>2354</v>
      </c>
      <c r="I18" s="960" t="s">
        <v>23</v>
      </c>
      <c r="J18" s="960" t="s">
        <v>2259</v>
      </c>
      <c r="K18" s="1638" t="s">
        <v>6</v>
      </c>
    </row>
    <row r="19" spans="2:11">
      <c r="B19" s="1653" t="s">
        <v>2916</v>
      </c>
      <c r="C19" s="1652" t="s">
        <v>2924</v>
      </c>
      <c r="D19" s="1654">
        <v>1</v>
      </c>
      <c r="E19" s="1635"/>
      <c r="F19" s="12" t="s">
        <v>3369</v>
      </c>
      <c r="G19" s="8" t="s">
        <v>2931</v>
      </c>
      <c r="H19" s="8"/>
      <c r="I19" s="8"/>
      <c r="J19" s="8" t="s">
        <v>2827</v>
      </c>
      <c r="K19" s="1658">
        <v>118</v>
      </c>
    </row>
    <row r="20" spans="2:11" ht="14.65" thickBot="1">
      <c r="B20" s="1653" t="s">
        <v>2689</v>
      </c>
      <c r="C20" s="1652" t="s">
        <v>2690</v>
      </c>
      <c r="D20" s="1654">
        <v>1</v>
      </c>
      <c r="E20" s="1635"/>
      <c r="F20" s="1" t="s">
        <v>3372</v>
      </c>
      <c r="G20" s="23" t="s">
        <v>2424</v>
      </c>
      <c r="H20" s="23"/>
      <c r="I20" s="23" t="s">
        <v>2427</v>
      </c>
      <c r="J20" s="23" t="s">
        <v>2425</v>
      </c>
      <c r="K20" s="1646">
        <v>139</v>
      </c>
    </row>
    <row r="21" spans="2:11">
      <c r="B21" s="1653" t="s">
        <v>2917</v>
      </c>
      <c r="C21" s="1652" t="s">
        <v>2925</v>
      </c>
      <c r="D21" s="1654">
        <v>2</v>
      </c>
      <c r="E21" s="1635"/>
    </row>
    <row r="22" spans="2:11">
      <c r="B22" s="1653" t="s">
        <v>2918</v>
      </c>
      <c r="C22" s="1652" t="s">
        <v>2691</v>
      </c>
      <c r="D22" s="1654">
        <v>4</v>
      </c>
      <c r="E22" s="1635"/>
    </row>
    <row r="23" spans="2:11">
      <c r="B23" s="1653" t="s">
        <v>2919</v>
      </c>
      <c r="C23" s="1652" t="s">
        <v>2692</v>
      </c>
      <c r="D23" s="1654">
        <v>1</v>
      </c>
      <c r="E23" s="1635"/>
    </row>
    <row r="24" spans="2:11">
      <c r="B24" s="1653" t="s">
        <v>2693</v>
      </c>
      <c r="C24" s="1652" t="s">
        <v>2694</v>
      </c>
      <c r="D24" s="1654">
        <v>4</v>
      </c>
      <c r="E24" s="1635"/>
    </row>
    <row r="25" spans="2:11">
      <c r="B25" s="1653" t="s">
        <v>2695</v>
      </c>
      <c r="C25" s="1652" t="s">
        <v>2696</v>
      </c>
      <c r="D25" s="1654">
        <v>4</v>
      </c>
      <c r="E25" s="1635"/>
    </row>
    <row r="26" spans="2:11">
      <c r="B26" s="1653" t="s">
        <v>2697</v>
      </c>
      <c r="C26" s="1652" t="s">
        <v>2698</v>
      </c>
      <c r="D26" s="1654">
        <v>4</v>
      </c>
      <c r="E26" s="1635"/>
    </row>
    <row r="27" spans="2:11">
      <c r="B27" s="1653" t="s">
        <v>2699</v>
      </c>
      <c r="C27" s="1652" t="s">
        <v>2700</v>
      </c>
      <c r="D27" s="1654">
        <v>4</v>
      </c>
      <c r="E27" s="1635"/>
    </row>
    <row r="28" spans="2:11">
      <c r="B28" s="1653" t="s">
        <v>2701</v>
      </c>
      <c r="C28" s="1652" t="s">
        <v>2702</v>
      </c>
      <c r="D28" s="1654">
        <v>4</v>
      </c>
      <c r="E28" s="1635"/>
    </row>
    <row r="29" spans="2:11">
      <c r="B29" s="1653" t="s">
        <v>2703</v>
      </c>
      <c r="C29" s="1652" t="s">
        <v>2704</v>
      </c>
      <c r="D29" s="1654">
        <v>4</v>
      </c>
      <c r="E29" s="1635"/>
    </row>
    <row r="30" spans="2:11">
      <c r="B30" s="1653" t="s">
        <v>2705</v>
      </c>
      <c r="C30" s="1652" t="s">
        <v>2706</v>
      </c>
      <c r="D30" s="1654">
        <v>4</v>
      </c>
      <c r="E30" s="1635"/>
    </row>
    <row r="31" spans="2:11">
      <c r="B31" s="1653" t="s">
        <v>2707</v>
      </c>
      <c r="C31" s="1652" t="s">
        <v>2708</v>
      </c>
      <c r="D31" s="1654">
        <v>4</v>
      </c>
      <c r="E31" s="1635"/>
    </row>
    <row r="32" spans="2:11">
      <c r="B32" s="1653" t="s">
        <v>2709</v>
      </c>
      <c r="C32" s="1652" t="s">
        <v>2710</v>
      </c>
      <c r="D32" s="1654">
        <v>6</v>
      </c>
    </row>
    <row r="33" spans="2:4">
      <c r="B33" s="1653" t="s">
        <v>2711</v>
      </c>
      <c r="C33" s="1652" t="s">
        <v>2712</v>
      </c>
      <c r="D33" s="1654">
        <v>1</v>
      </c>
    </row>
    <row r="34" spans="2:4">
      <c r="B34" s="1653" t="s">
        <v>2713</v>
      </c>
      <c r="C34" s="1652" t="s">
        <v>2714</v>
      </c>
      <c r="D34" s="1654">
        <v>2</v>
      </c>
    </row>
    <row r="35" spans="2:4">
      <c r="B35" s="1653" t="s">
        <v>2715</v>
      </c>
      <c r="C35" s="1652" t="s">
        <v>2716</v>
      </c>
      <c r="D35" s="1654">
        <v>1</v>
      </c>
    </row>
    <row r="36" spans="2:4">
      <c r="B36" s="1653" t="s">
        <v>2717</v>
      </c>
      <c r="C36" s="1652" t="s">
        <v>2718</v>
      </c>
      <c r="D36" s="1654">
        <v>1</v>
      </c>
    </row>
    <row r="37" spans="2:4">
      <c r="B37" s="1653" t="s">
        <v>2719</v>
      </c>
      <c r="C37" s="1652" t="s">
        <v>2720</v>
      </c>
      <c r="D37" s="1654">
        <v>1</v>
      </c>
    </row>
    <row r="38" spans="2:4">
      <c r="B38" s="1653" t="s">
        <v>2721</v>
      </c>
      <c r="C38" s="1652" t="s">
        <v>2722</v>
      </c>
      <c r="D38" s="1654">
        <v>1</v>
      </c>
    </row>
    <row r="39" spans="2:4">
      <c r="B39" s="1665" t="s">
        <v>2920</v>
      </c>
      <c r="C39" s="1666" t="s">
        <v>2926</v>
      </c>
      <c r="D39" s="1667">
        <v>1</v>
      </c>
    </row>
    <row r="40" spans="2:4">
      <c r="B40" s="1653" t="s">
        <v>2921</v>
      </c>
      <c r="C40" s="1652" t="s">
        <v>2927</v>
      </c>
      <c r="D40" s="1654">
        <v>1</v>
      </c>
    </row>
    <row r="41" spans="2:4">
      <c r="B41" s="1653" t="s">
        <v>2723</v>
      </c>
      <c r="C41" s="1652" t="s">
        <v>2724</v>
      </c>
      <c r="D41" s="1654">
        <v>1</v>
      </c>
    </row>
    <row r="42" spans="2:4">
      <c r="B42" s="1653" t="s">
        <v>2725</v>
      </c>
      <c r="C42" s="1652" t="s">
        <v>2726</v>
      </c>
      <c r="D42" s="1654">
        <v>2</v>
      </c>
    </row>
    <row r="43" spans="2:4">
      <c r="B43" s="1653" t="s">
        <v>2727</v>
      </c>
      <c r="C43" s="1652" t="s">
        <v>2728</v>
      </c>
      <c r="D43" s="1654">
        <v>2</v>
      </c>
    </row>
    <row r="44" spans="2:4">
      <c r="B44" s="1653" t="s">
        <v>2729</v>
      </c>
      <c r="C44" s="1652" t="s">
        <v>2730</v>
      </c>
      <c r="D44" s="1654">
        <v>10</v>
      </c>
    </row>
    <row r="45" spans="2:4">
      <c r="B45" s="1653" t="s">
        <v>2731</v>
      </c>
      <c r="C45" s="1652" t="s">
        <v>2732</v>
      </c>
      <c r="D45" s="1654">
        <v>4</v>
      </c>
    </row>
    <row r="46" spans="2:4">
      <c r="B46" s="1653" t="s">
        <v>2733</v>
      </c>
      <c r="C46" s="1652" t="s">
        <v>2734</v>
      </c>
      <c r="D46" s="1654">
        <v>2</v>
      </c>
    </row>
    <row r="47" spans="2:4">
      <c r="B47" s="1653" t="s">
        <v>2735</v>
      </c>
      <c r="C47" s="1652" t="s">
        <v>2736</v>
      </c>
      <c r="D47" s="1654">
        <v>8</v>
      </c>
    </row>
    <row r="48" spans="2:4">
      <c r="B48" s="1653" t="s">
        <v>2737</v>
      </c>
      <c r="C48" s="1652" t="s">
        <v>2738</v>
      </c>
      <c r="D48" s="1654">
        <v>4</v>
      </c>
    </row>
    <row r="49" spans="2:7">
      <c r="B49" s="1653" t="s">
        <v>2739</v>
      </c>
      <c r="C49" s="1652" t="s">
        <v>2740</v>
      </c>
      <c r="D49" s="1654">
        <v>8</v>
      </c>
    </row>
    <row r="50" spans="2:7">
      <c r="B50" s="1653" t="s">
        <v>2741</v>
      </c>
      <c r="C50" s="1652" t="s">
        <v>2742</v>
      </c>
      <c r="D50" s="1654">
        <v>4</v>
      </c>
    </row>
    <row r="51" spans="2:7">
      <c r="B51" s="1653" t="s">
        <v>2743</v>
      </c>
      <c r="C51" s="1652" t="s">
        <v>2744</v>
      </c>
      <c r="D51" s="1654">
        <v>4</v>
      </c>
    </row>
    <row r="52" spans="2:7">
      <c r="B52" s="1653" t="s">
        <v>2745</v>
      </c>
      <c r="C52" s="1652" t="s">
        <v>2746</v>
      </c>
      <c r="D52" s="1654">
        <v>2</v>
      </c>
    </row>
    <row r="53" spans="2:7">
      <c r="B53" s="1653" t="s">
        <v>2747</v>
      </c>
      <c r="C53" s="1652" t="s">
        <v>2748</v>
      </c>
      <c r="D53" s="1654">
        <v>2</v>
      </c>
    </row>
    <row r="54" spans="2:7">
      <c r="B54" s="1653" t="s">
        <v>2749</v>
      </c>
      <c r="C54" s="1652" t="s">
        <v>2750</v>
      </c>
      <c r="D54" s="1654">
        <v>4</v>
      </c>
    </row>
    <row r="55" spans="2:7">
      <c r="B55" s="1653" t="s">
        <v>2922</v>
      </c>
      <c r="C55" s="1652" t="s">
        <v>2928</v>
      </c>
      <c r="D55" s="1654">
        <v>4</v>
      </c>
    </row>
    <row r="56" spans="2:7" ht="14.65" thickBot="1">
      <c r="B56" s="1655" t="s">
        <v>2751</v>
      </c>
      <c r="C56" s="1656" t="s">
        <v>2752</v>
      </c>
      <c r="D56" s="1657">
        <v>12</v>
      </c>
    </row>
    <row r="58" spans="2:7" ht="14.65" thickBot="1"/>
    <row r="59" spans="2:7" ht="14.65" thickBot="1">
      <c r="B59" s="1811" t="s">
        <v>3728</v>
      </c>
      <c r="C59" s="1812"/>
      <c r="D59" s="1812"/>
      <c r="E59" s="1812"/>
      <c r="F59" s="1812"/>
      <c r="G59" s="1813"/>
    </row>
    <row r="60" spans="2:7" ht="14.65" thickBot="1">
      <c r="B60" s="1808" t="s">
        <v>1436</v>
      </c>
      <c r="C60" s="1809"/>
      <c r="D60" s="1809"/>
      <c r="E60" s="1809"/>
      <c r="F60" s="1809"/>
      <c r="G60" s="1810"/>
    </row>
    <row r="61" spans="2:7" ht="14.65" thickBot="1">
      <c r="B61" s="1820"/>
      <c r="C61" s="163" t="s">
        <v>668</v>
      </c>
      <c r="D61" s="81" t="s">
        <v>4</v>
      </c>
      <c r="E61" s="81" t="s">
        <v>23</v>
      </c>
      <c r="F61" s="556" t="s">
        <v>2287</v>
      </c>
      <c r="G61" s="155" t="s">
        <v>6</v>
      </c>
    </row>
    <row r="62" spans="2:7">
      <c r="B62" s="1821"/>
      <c r="C62" s="29" t="s">
        <v>2270</v>
      </c>
      <c r="D62" s="29" t="s">
        <v>2271</v>
      </c>
      <c r="E62" s="8"/>
      <c r="F62" s="557" t="s">
        <v>1473</v>
      </c>
      <c r="G62" s="156">
        <v>1950</v>
      </c>
    </row>
    <row r="63" spans="2:7">
      <c r="B63" s="1821"/>
      <c r="C63" s="29" t="s">
        <v>1474</v>
      </c>
      <c r="D63" s="29" t="s">
        <v>1437</v>
      </c>
      <c r="E63" s="8" t="s">
        <v>1733</v>
      </c>
      <c r="F63" s="557" t="s">
        <v>1473</v>
      </c>
      <c r="G63" s="156">
        <v>750</v>
      </c>
    </row>
    <row r="64" spans="2:7">
      <c r="B64" s="1821"/>
      <c r="C64" s="80" t="s">
        <v>2285</v>
      </c>
      <c r="D64" s="80" t="s">
        <v>1438</v>
      </c>
      <c r="E64" s="8" t="s">
        <v>3731</v>
      </c>
      <c r="F64" s="557" t="s">
        <v>1473</v>
      </c>
      <c r="G64" s="156">
        <v>850</v>
      </c>
    </row>
    <row r="65" spans="2:7">
      <c r="B65" s="1821"/>
      <c r="C65" s="80" t="s">
        <v>1739</v>
      </c>
      <c r="D65" s="80" t="s">
        <v>1443</v>
      </c>
      <c r="E65" s="8" t="s">
        <v>1461</v>
      </c>
      <c r="F65" s="557" t="s">
        <v>1473</v>
      </c>
      <c r="G65" s="156">
        <v>45</v>
      </c>
    </row>
    <row r="66" spans="2:7">
      <c r="B66" s="1821"/>
      <c r="C66" s="29" t="s">
        <v>1471</v>
      </c>
      <c r="D66" s="8" t="s">
        <v>1440</v>
      </c>
      <c r="E66" s="8" t="s">
        <v>1463</v>
      </c>
      <c r="F66" s="557" t="s">
        <v>1473</v>
      </c>
      <c r="G66" s="157">
        <v>230</v>
      </c>
    </row>
    <row r="67" spans="2:7">
      <c r="B67" s="1821"/>
      <c r="C67" s="29" t="s">
        <v>1609</v>
      </c>
      <c r="D67" s="8" t="s">
        <v>1442</v>
      </c>
      <c r="E67" s="8" t="s">
        <v>1462</v>
      </c>
      <c r="F67" s="557" t="s">
        <v>11</v>
      </c>
      <c r="G67" s="157">
        <v>125</v>
      </c>
    </row>
    <row r="68" spans="2:7" ht="14.65" thickBot="1">
      <c r="B68" s="1821"/>
      <c r="C68" s="29"/>
      <c r="D68" s="8"/>
      <c r="E68" s="8"/>
      <c r="F68" s="491"/>
      <c r="G68" s="157"/>
    </row>
    <row r="69" spans="2:7" ht="14.65" thickBot="1">
      <c r="B69" s="1821"/>
      <c r="C69" s="697" t="s">
        <v>2344</v>
      </c>
      <c r="D69" s="554" t="s">
        <v>1447</v>
      </c>
      <c r="E69" s="554" t="s">
        <v>1882</v>
      </c>
      <c r="F69" s="560"/>
      <c r="G69" s="1030">
        <v>3850</v>
      </c>
    </row>
    <row r="70" spans="2:7" ht="14.65" thickBot="1">
      <c r="B70" s="1821"/>
      <c r="C70" s="698"/>
      <c r="D70" s="537"/>
      <c r="E70" s="537"/>
      <c r="F70" s="562"/>
      <c r="G70" s="538"/>
    </row>
    <row r="71" spans="2:7">
      <c r="B71" s="1821"/>
      <c r="C71" s="699" t="s">
        <v>1444</v>
      </c>
      <c r="D71" s="152"/>
      <c r="E71" s="152"/>
      <c r="F71" s="561"/>
      <c r="G71" s="536"/>
    </row>
    <row r="72" spans="2:7">
      <c r="B72" s="1821"/>
      <c r="C72" s="29" t="s">
        <v>1468</v>
      </c>
      <c r="D72" s="8" t="s">
        <v>1445</v>
      </c>
      <c r="E72" s="8" t="s">
        <v>1454</v>
      </c>
      <c r="F72" s="491"/>
      <c r="G72" s="157">
        <v>235</v>
      </c>
    </row>
    <row r="73" spans="2:7">
      <c r="B73" s="1821"/>
      <c r="C73" s="29" t="s">
        <v>1469</v>
      </c>
      <c r="D73" s="8" t="s">
        <v>1446</v>
      </c>
      <c r="E73" s="8" t="s">
        <v>1455</v>
      </c>
      <c r="F73" s="491"/>
      <c r="G73" s="157">
        <v>220</v>
      </c>
    </row>
    <row r="74" spans="2:7">
      <c r="B74" s="1821"/>
      <c r="C74" s="29" t="s">
        <v>1459</v>
      </c>
      <c r="D74" s="8" t="s">
        <v>1464</v>
      </c>
      <c r="E74" s="8" t="s">
        <v>1466</v>
      </c>
      <c r="F74" s="491"/>
      <c r="G74" s="157">
        <v>400</v>
      </c>
    </row>
    <row r="75" spans="2:7">
      <c r="B75" s="1821"/>
      <c r="C75" s="29" t="s">
        <v>1460</v>
      </c>
      <c r="D75" s="8" t="s">
        <v>1465</v>
      </c>
      <c r="E75" s="8" t="s">
        <v>1467</v>
      </c>
      <c r="F75" s="491"/>
      <c r="G75" s="157">
        <v>175</v>
      </c>
    </row>
    <row r="76" spans="2:7">
      <c r="B76" s="1821"/>
      <c r="C76" s="12" t="s">
        <v>2408</v>
      </c>
      <c r="D76" s="8" t="s">
        <v>2410</v>
      </c>
      <c r="E76" s="8" t="s">
        <v>2409</v>
      </c>
      <c r="F76" s="491"/>
      <c r="G76" s="157">
        <v>145</v>
      </c>
    </row>
    <row r="77" spans="2:7">
      <c r="B77" s="1821"/>
      <c r="C77" s="29" t="s">
        <v>1456</v>
      </c>
      <c r="D77" s="8" t="s">
        <v>1457</v>
      </c>
      <c r="E77" s="8" t="s">
        <v>1458</v>
      </c>
      <c r="F77" s="491"/>
      <c r="G77" s="157">
        <v>125</v>
      </c>
    </row>
    <row r="78" spans="2:7">
      <c r="B78" s="1821"/>
      <c r="C78" s="29" t="s">
        <v>1736</v>
      </c>
      <c r="D78" s="8" t="s">
        <v>1737</v>
      </c>
      <c r="E78" s="8" t="s">
        <v>1738</v>
      </c>
      <c r="F78" s="491"/>
      <c r="G78" s="157">
        <v>120</v>
      </c>
    </row>
    <row r="79" spans="2:7" ht="14.65" thickBot="1">
      <c r="B79" s="1822"/>
      <c r="C79" s="49" t="s">
        <v>1472</v>
      </c>
      <c r="D79" s="23" t="s">
        <v>1441</v>
      </c>
      <c r="E79" s="4" t="s">
        <v>1470</v>
      </c>
      <c r="F79" s="558"/>
      <c r="G79" s="502">
        <v>480</v>
      </c>
    </row>
  </sheetData>
  <sheetProtection formatCells="0" formatColumns="0" formatRows="0" insertColumns="0" insertRows="0" insertHyperlinks="0" deleteColumns="0" deleteRows="0" sort="0" autoFilter="0" pivotTables="0"/>
  <mergeCells count="8">
    <mergeCell ref="B61:B79"/>
    <mergeCell ref="B1:D1"/>
    <mergeCell ref="B59:G59"/>
    <mergeCell ref="B60:G60"/>
    <mergeCell ref="B6:D6"/>
    <mergeCell ref="B8:D8"/>
    <mergeCell ref="F6:K6"/>
    <mergeCell ref="F17:K17"/>
  </mergeCells>
  <hyperlinks>
    <hyperlink ref="A1" location="Contents!A1" display="Return" xr:uid="{1C459CFD-B4B1-4F28-9578-FC58315CDCDB}"/>
    <hyperlink ref="B60" r:id="rId1" xr:uid="{B1D73F76-6D75-4617-A878-F199EC888784}"/>
    <hyperlink ref="F20" r:id="rId2" display="https://www.spiderracing.it/prodotto/supporto-mono-panigale/" xr:uid="{F3A58A8B-DEFC-46CD-A887-A34BC0B4099E}"/>
  </hyperlinks>
  <pageMargins left="0.7" right="0.7" top="0.75" bottom="0.75" header="0.3" footer="0.3"/>
  <pageSetup paperSize="9" orientation="portrait" verticalDpi="597"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2DB530-EEC7-4CB0-A8EB-E9282E654D82}">
  <sheetPr>
    <tabColor rgb="FFC00000"/>
  </sheetPr>
  <dimension ref="A1:D23"/>
  <sheetViews>
    <sheetView workbookViewId="0">
      <selection activeCell="G20" sqref="G20:G21"/>
    </sheetView>
  </sheetViews>
  <sheetFormatPr defaultColWidth="9" defaultRowHeight="14.25"/>
  <cols>
    <col min="2" max="2" width="26" customWidth="1"/>
    <col min="3" max="3" width="51.06640625" bestFit="1" customWidth="1"/>
    <col min="4" max="4" width="17" customWidth="1"/>
  </cols>
  <sheetData>
    <row r="1" spans="1:4">
      <c r="A1" s="241" t="s">
        <v>742</v>
      </c>
      <c r="B1" s="2315" t="s">
        <v>2955</v>
      </c>
      <c r="C1" s="2315"/>
      <c r="D1" s="2315"/>
    </row>
    <row r="3" spans="1:4">
      <c r="B3" s="2291" t="s">
        <v>2959</v>
      </c>
      <c r="C3" s="2291"/>
      <c r="D3" s="2291"/>
    </row>
    <row r="4" spans="1:4">
      <c r="B4" s="2291"/>
      <c r="C4" s="2291"/>
      <c r="D4" s="2291"/>
    </row>
    <row r="5" spans="1:4" ht="14.75" customHeight="1">
      <c r="B5" s="2316"/>
      <c r="C5" s="2316"/>
      <c r="D5" s="2316"/>
    </row>
    <row r="6" spans="1:4" ht="14.65" thickBot="1"/>
    <row r="7" spans="1:4">
      <c r="B7" s="2317" t="s">
        <v>3240</v>
      </c>
      <c r="C7" s="2318"/>
      <c r="D7" s="2319"/>
    </row>
    <row r="8" spans="1:4">
      <c r="B8" s="12" t="s">
        <v>668</v>
      </c>
      <c r="C8" s="8" t="s">
        <v>5</v>
      </c>
      <c r="D8" s="583" t="s">
        <v>2310</v>
      </c>
    </row>
    <row r="9" spans="1:4">
      <c r="B9" s="1423" t="s">
        <v>3196</v>
      </c>
      <c r="C9" s="1444" t="s">
        <v>3237</v>
      </c>
      <c r="D9" s="583">
        <v>1</v>
      </c>
    </row>
    <row r="10" spans="1:4">
      <c r="B10" s="1423" t="s">
        <v>3197</v>
      </c>
      <c r="C10" s="1444" t="s">
        <v>3237</v>
      </c>
      <c r="D10" s="583">
        <v>1</v>
      </c>
    </row>
    <row r="11" spans="1:4">
      <c r="B11" s="1465" t="s">
        <v>3238</v>
      </c>
      <c r="C11" s="1466" t="s">
        <v>3239</v>
      </c>
      <c r="D11" s="583">
        <v>1</v>
      </c>
    </row>
    <row r="12" spans="1:4">
      <c r="B12" s="12"/>
      <c r="C12" s="8"/>
      <c r="D12" s="583"/>
    </row>
    <row r="13" spans="1:4">
      <c r="B13" s="12"/>
      <c r="C13" s="8"/>
      <c r="D13" s="583"/>
    </row>
    <row r="14" spans="1:4" ht="2.75" customHeight="1">
      <c r="B14" s="951"/>
      <c r="C14" s="683"/>
      <c r="D14" s="685"/>
    </row>
    <row r="16" spans="1:4" ht="14.65" thickBot="1"/>
    <row r="17" spans="2:4">
      <c r="B17" s="2317" t="s">
        <v>2956</v>
      </c>
      <c r="C17" s="2318"/>
      <c r="D17" s="2319"/>
    </row>
    <row r="18" spans="2:4">
      <c r="B18" s="907" t="s">
        <v>2957</v>
      </c>
      <c r="C18" s="8" t="s">
        <v>5</v>
      </c>
      <c r="D18" s="583" t="s">
        <v>2310</v>
      </c>
    </row>
    <row r="19" spans="2:4" ht="14.65" thickBot="1">
      <c r="B19" s="1057" t="s">
        <v>11</v>
      </c>
      <c r="C19" s="26" t="s">
        <v>2958</v>
      </c>
      <c r="D19" s="584">
        <v>1</v>
      </c>
    </row>
    <row r="20" spans="2:4" ht="3" customHeight="1">
      <c r="B20" s="952"/>
      <c r="C20" s="953"/>
      <c r="D20" s="954"/>
    </row>
    <row r="23" spans="2:4">
      <c r="B23" s="974"/>
    </row>
  </sheetData>
  <sheetProtection formatCells="0" formatColumns="0" formatRows="0" insertColumns="0" insertRows="0" insertHyperlinks="0" deleteColumns="0" deleteRows="0" sort="0" autoFilter="0" pivotTables="0"/>
  <mergeCells count="5">
    <mergeCell ref="B1:D1"/>
    <mergeCell ref="B3:D4"/>
    <mergeCell ref="B5:D5"/>
    <mergeCell ref="B7:D7"/>
    <mergeCell ref="B17:D17"/>
  </mergeCells>
  <hyperlinks>
    <hyperlink ref="A1" location="Contents!A1" display="Return" xr:uid="{7C529809-9C2C-49D9-AD82-2EA527AEDAC2}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0CE59E-0921-44E7-97DD-F344CCF4DFFF}">
  <sheetPr>
    <tabColor rgb="FFFF0000"/>
  </sheetPr>
  <dimension ref="B1:G6"/>
  <sheetViews>
    <sheetView workbookViewId="0">
      <selection activeCell="G3" sqref="G3"/>
    </sheetView>
  </sheetViews>
  <sheetFormatPr defaultRowHeight="14.25"/>
  <cols>
    <col min="3" max="3" width="15.73046875" customWidth="1"/>
    <col min="4" max="4" width="30.19921875" customWidth="1"/>
    <col min="5" max="5" width="51.73046875" customWidth="1"/>
    <col min="6" max="6" width="11.53125" customWidth="1"/>
    <col min="7" max="7" width="27.1328125" customWidth="1"/>
  </cols>
  <sheetData>
    <row r="1" spans="2:7" ht="14.65" thickBot="1"/>
    <row r="2" spans="2:7" ht="14.65" thickBot="1">
      <c r="B2" s="1758" t="s">
        <v>3241</v>
      </c>
      <c r="C2" s="1759"/>
      <c r="D2" s="1759"/>
      <c r="E2" s="1759"/>
      <c r="F2" s="1760"/>
      <c r="G2" s="1471" t="s">
        <v>8</v>
      </c>
    </row>
    <row r="3" spans="2:7" ht="14.65" thickBot="1">
      <c r="B3" s="1481"/>
      <c r="C3" s="1483" t="s">
        <v>3242</v>
      </c>
      <c r="D3" s="1483" t="s">
        <v>3243</v>
      </c>
      <c r="E3" s="1483" t="s">
        <v>3244</v>
      </c>
      <c r="F3" s="351">
        <v>980</v>
      </c>
      <c r="G3" s="1480" t="s">
        <v>3245</v>
      </c>
    </row>
    <row r="4" spans="2:7" ht="14.65" thickBot="1">
      <c r="B4" s="1482"/>
      <c r="C4" s="639"/>
      <c r="D4" s="639"/>
      <c r="E4" s="639"/>
      <c r="F4" s="581"/>
      <c r="G4" s="1482"/>
    </row>
    <row r="5" spans="2:7" ht="14.65" thickBot="1">
      <c r="B5" s="1482"/>
      <c r="C5" s="643"/>
      <c r="D5" s="643"/>
      <c r="E5" s="643"/>
      <c r="F5" s="1050"/>
      <c r="G5" s="1482"/>
    </row>
    <row r="6" spans="2:7" ht="14.65" thickBot="1">
      <c r="B6" s="1482"/>
      <c r="C6" s="1484"/>
      <c r="D6" s="1484"/>
      <c r="E6" s="1484"/>
      <c r="F6" s="1051"/>
      <c r="G6" s="1482"/>
    </row>
  </sheetData>
  <mergeCells count="1">
    <mergeCell ref="B2:F2"/>
  </mergeCells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167870-E603-401F-A4E0-BCFCC4F100F2}">
  <sheetPr>
    <tabColor rgb="FFC00000"/>
  </sheetPr>
  <dimension ref="B1:H87"/>
  <sheetViews>
    <sheetView workbookViewId="0">
      <selection activeCell="E11" sqref="E11"/>
    </sheetView>
  </sheetViews>
  <sheetFormatPr defaultRowHeight="14.25"/>
  <cols>
    <col min="2" max="2" width="25.46484375" customWidth="1"/>
    <col min="3" max="3" width="48.3984375" customWidth="1"/>
    <col min="4" max="4" width="29.19921875" customWidth="1"/>
    <col min="5" max="5" width="30.265625" customWidth="1"/>
    <col min="7" max="7" width="18.46484375" customWidth="1"/>
  </cols>
  <sheetData>
    <row r="1" spans="2:8">
      <c r="B1" s="2323" t="s">
        <v>3373</v>
      </c>
      <c r="C1" s="2324"/>
      <c r="D1" s="2324"/>
      <c r="E1" s="2324"/>
    </row>
    <row r="2" spans="2:8" ht="14.65" thickBot="1"/>
    <row r="3" spans="2:8">
      <c r="B3" s="2325" t="s">
        <v>3374</v>
      </c>
      <c r="C3" s="2326"/>
      <c r="D3" s="2326"/>
      <c r="E3" s="2327"/>
    </row>
    <row r="4" spans="2:8" ht="14.65" thickBot="1">
      <c r="B4" s="2328"/>
      <c r="C4" s="2329"/>
      <c r="D4" s="2329"/>
      <c r="E4" s="2330"/>
    </row>
    <row r="5" spans="2:8" ht="14.65" thickBot="1">
      <c r="B5" s="1738"/>
      <c r="C5" s="1738"/>
      <c r="D5" s="1738"/>
      <c r="E5" s="1738"/>
    </row>
    <row r="6" spans="2:8" ht="14.65" thickBot="1">
      <c r="B6" s="2331" t="s">
        <v>3726</v>
      </c>
      <c r="C6" s="2332"/>
      <c r="D6" s="2332"/>
      <c r="E6" s="2332"/>
      <c r="F6" s="2332"/>
      <c r="G6" s="2332"/>
      <c r="H6" s="2333"/>
    </row>
    <row r="7" spans="2:8" ht="14.65" thickBot="1">
      <c r="B7" s="2334" t="s">
        <v>1436</v>
      </c>
      <c r="C7" s="2335"/>
      <c r="D7" s="2335"/>
      <c r="E7" s="2335"/>
      <c r="F7" s="2335"/>
      <c r="G7" s="2335"/>
      <c r="H7" s="2336"/>
    </row>
    <row r="8" spans="2:8" ht="14.65" thickBot="1">
      <c r="B8" s="2337"/>
      <c r="C8" s="82" t="s">
        <v>668</v>
      </c>
      <c r="D8" s="81" t="s">
        <v>4</v>
      </c>
      <c r="E8" s="81" t="s">
        <v>23</v>
      </c>
      <c r="F8" s="556"/>
      <c r="G8" s="556" t="s">
        <v>2287</v>
      </c>
      <c r="H8" s="155" t="s">
        <v>6</v>
      </c>
    </row>
    <row r="9" spans="2:8">
      <c r="B9" s="2338"/>
      <c r="C9" s="29" t="s">
        <v>2270</v>
      </c>
      <c r="D9" s="29" t="s">
        <v>2271</v>
      </c>
      <c r="E9" s="8"/>
      <c r="F9" s="557"/>
      <c r="G9" s="557" t="s">
        <v>1473</v>
      </c>
      <c r="H9" s="156">
        <v>1950</v>
      </c>
    </row>
    <row r="10" spans="2:8">
      <c r="B10" s="2338"/>
      <c r="C10" s="29" t="s">
        <v>1474</v>
      </c>
      <c r="D10" s="29" t="s">
        <v>1437</v>
      </c>
      <c r="E10" s="8" t="s">
        <v>1733</v>
      </c>
      <c r="F10" s="557"/>
      <c r="G10" s="557" t="s">
        <v>1473</v>
      </c>
      <c r="H10" s="156">
        <v>750</v>
      </c>
    </row>
    <row r="11" spans="2:8">
      <c r="B11" s="2338"/>
      <c r="C11" s="80" t="s">
        <v>3727</v>
      </c>
      <c r="D11" s="80" t="s">
        <v>3732</v>
      </c>
      <c r="E11" s="8" t="s">
        <v>3731</v>
      </c>
      <c r="F11" s="557"/>
      <c r="G11" s="557" t="s">
        <v>1473</v>
      </c>
      <c r="H11" s="156">
        <v>850</v>
      </c>
    </row>
    <row r="12" spans="2:8">
      <c r="B12" s="2338"/>
      <c r="C12" s="80" t="s">
        <v>1739</v>
      </c>
      <c r="D12" s="80" t="s">
        <v>1443</v>
      </c>
      <c r="E12" s="8"/>
      <c r="F12" s="557"/>
      <c r="G12" s="557"/>
      <c r="H12" s="156">
        <v>45</v>
      </c>
    </row>
    <row r="13" spans="2:8">
      <c r="B13" s="2339"/>
      <c r="C13" s="8" t="s">
        <v>1471</v>
      </c>
      <c r="D13" s="8" t="s">
        <v>1440</v>
      </c>
      <c r="E13" s="8" t="s">
        <v>1463</v>
      </c>
      <c r="F13" s="491"/>
      <c r="G13" s="557" t="s">
        <v>1473</v>
      </c>
      <c r="H13" s="157">
        <v>230</v>
      </c>
    </row>
    <row r="14" spans="2:8">
      <c r="B14" s="2339"/>
      <c r="C14" s="8" t="s">
        <v>1609</v>
      </c>
      <c r="D14" s="8" t="s">
        <v>1442</v>
      </c>
      <c r="E14" s="8" t="s">
        <v>1462</v>
      </c>
      <c r="F14" s="491"/>
      <c r="G14" s="491"/>
      <c r="H14" s="157">
        <v>125</v>
      </c>
    </row>
    <row r="15" spans="2:8" ht="14.65" thickBot="1">
      <c r="B15" s="2339"/>
      <c r="C15" s="8"/>
      <c r="D15" s="8"/>
      <c r="E15" s="8"/>
      <c r="F15" s="491"/>
      <c r="G15" s="491"/>
      <c r="H15" s="157"/>
    </row>
    <row r="16" spans="2:8" ht="14.65" thickBot="1">
      <c r="B16" s="2339"/>
      <c r="C16" s="553" t="s">
        <v>2349</v>
      </c>
      <c r="D16" s="554" t="s">
        <v>1447</v>
      </c>
      <c r="E16" s="554" t="s">
        <v>11</v>
      </c>
      <c r="F16" s="560"/>
      <c r="G16" s="560"/>
      <c r="H16" s="1030">
        <v>3850</v>
      </c>
    </row>
    <row r="17" spans="2:8" ht="14.65" thickBot="1">
      <c r="B17" s="2339"/>
      <c r="C17" s="1744"/>
      <c r="D17" s="1744"/>
      <c r="E17" s="1744"/>
      <c r="F17" s="1745"/>
      <c r="G17" s="1745"/>
      <c r="H17" s="1746"/>
    </row>
    <row r="18" spans="2:8">
      <c r="B18" s="2339"/>
      <c r="C18" s="535" t="s">
        <v>1444</v>
      </c>
      <c r="D18" s="152"/>
      <c r="E18" s="152"/>
      <c r="F18" s="561"/>
      <c r="G18" s="561"/>
      <c r="H18" s="536"/>
    </row>
    <row r="19" spans="2:8">
      <c r="B19" s="2339"/>
      <c r="C19" s="12" t="s">
        <v>1468</v>
      </c>
      <c r="D19" s="8" t="s">
        <v>1445</v>
      </c>
      <c r="E19" s="8" t="s">
        <v>1454</v>
      </c>
      <c r="F19" s="491"/>
      <c r="G19" s="491"/>
      <c r="H19" s="157">
        <v>235</v>
      </c>
    </row>
    <row r="20" spans="2:8">
      <c r="B20" s="2339"/>
      <c r="C20" s="12" t="s">
        <v>1469</v>
      </c>
      <c r="D20" s="8" t="s">
        <v>1446</v>
      </c>
      <c r="E20" s="8" t="s">
        <v>1455</v>
      </c>
      <c r="F20" s="491"/>
      <c r="G20" s="491"/>
      <c r="H20" s="157">
        <v>220</v>
      </c>
    </row>
    <row r="21" spans="2:8">
      <c r="B21" s="2339"/>
      <c r="C21" s="12" t="s">
        <v>1459</v>
      </c>
      <c r="D21" s="8" t="s">
        <v>1464</v>
      </c>
      <c r="E21" s="8" t="s">
        <v>3076</v>
      </c>
      <c r="F21" s="491"/>
      <c r="G21" s="491"/>
      <c r="H21" s="157">
        <v>400</v>
      </c>
    </row>
    <row r="22" spans="2:8">
      <c r="B22" s="2339"/>
      <c r="C22" s="12" t="s">
        <v>1460</v>
      </c>
      <c r="D22" s="8" t="s">
        <v>1465</v>
      </c>
      <c r="E22" s="8" t="s">
        <v>1467</v>
      </c>
      <c r="F22" s="491"/>
      <c r="G22" s="491"/>
      <c r="H22" s="157">
        <v>175</v>
      </c>
    </row>
    <row r="23" spans="2:8">
      <c r="B23" s="2339"/>
      <c r="C23" s="12" t="s">
        <v>2408</v>
      </c>
      <c r="D23" s="8" t="s">
        <v>2410</v>
      </c>
      <c r="E23" s="8" t="s">
        <v>2409</v>
      </c>
      <c r="F23" s="491"/>
      <c r="G23" s="491"/>
      <c r="H23" s="157">
        <v>145</v>
      </c>
    </row>
    <row r="24" spans="2:8">
      <c r="B24" s="2339"/>
      <c r="C24" s="12" t="s">
        <v>1456</v>
      </c>
      <c r="D24" s="8" t="s">
        <v>1457</v>
      </c>
      <c r="E24" s="8" t="s">
        <v>1458</v>
      </c>
      <c r="F24" s="491"/>
      <c r="G24" s="491"/>
      <c r="H24" s="157">
        <v>125</v>
      </c>
    </row>
    <row r="25" spans="2:8">
      <c r="B25" s="2339"/>
      <c r="C25" s="29" t="s">
        <v>1736</v>
      </c>
      <c r="D25" s="8" t="s">
        <v>1737</v>
      </c>
      <c r="E25" s="8" t="s">
        <v>1738</v>
      </c>
      <c r="F25" s="491"/>
      <c r="G25" s="491"/>
      <c r="H25" s="157">
        <v>120</v>
      </c>
    </row>
    <row r="26" spans="2:8" ht="14.65" thickBot="1">
      <c r="B26" s="2340"/>
      <c r="C26" s="49" t="s">
        <v>1472</v>
      </c>
      <c r="D26" s="160" t="s">
        <v>1441</v>
      </c>
      <c r="E26" s="4" t="s">
        <v>1470</v>
      </c>
      <c r="F26" s="558"/>
      <c r="G26" s="558"/>
      <c r="H26" s="502">
        <v>480</v>
      </c>
    </row>
    <row r="27" spans="2:8">
      <c r="B27" s="2316"/>
      <c r="C27" s="2316"/>
      <c r="D27" s="2316"/>
    </row>
    <row r="28" spans="2:8" ht="14.65" thickBot="1"/>
    <row r="29" spans="2:8">
      <c r="B29" s="2320" t="s">
        <v>3375</v>
      </c>
      <c r="C29" s="2321"/>
      <c r="D29" s="2321"/>
      <c r="E29" s="2322"/>
    </row>
    <row r="30" spans="2:8">
      <c r="B30" s="12" t="s">
        <v>3376</v>
      </c>
      <c r="C30" s="8" t="s">
        <v>5</v>
      </c>
      <c r="D30" s="491" t="s">
        <v>2310</v>
      </c>
      <c r="E30" s="583" t="s">
        <v>3377</v>
      </c>
    </row>
    <row r="31" spans="2:8">
      <c r="B31" s="12" t="s">
        <v>3378</v>
      </c>
      <c r="C31" s="491" t="s">
        <v>3379</v>
      </c>
      <c r="D31" s="487">
        <v>1</v>
      </c>
      <c r="E31" s="1668"/>
    </row>
    <row r="32" spans="2:8">
      <c r="B32" s="12" t="s">
        <v>3380</v>
      </c>
      <c r="C32" s="491" t="s">
        <v>3381</v>
      </c>
      <c r="D32" s="487">
        <v>1</v>
      </c>
      <c r="E32" s="1668"/>
    </row>
    <row r="33" spans="2:5">
      <c r="B33" s="12" t="s">
        <v>3382</v>
      </c>
      <c r="C33" s="491" t="s">
        <v>3383</v>
      </c>
      <c r="D33" s="487">
        <v>1</v>
      </c>
      <c r="E33" s="1668">
        <v>3000</v>
      </c>
    </row>
    <row r="34" spans="2:5">
      <c r="B34" s="12" t="s">
        <v>3384</v>
      </c>
      <c r="C34" s="491" t="s">
        <v>3385</v>
      </c>
      <c r="D34" s="487">
        <v>1</v>
      </c>
      <c r="E34" s="1668"/>
    </row>
    <row r="35" spans="2:5">
      <c r="B35" s="12" t="s">
        <v>3386</v>
      </c>
      <c r="C35" s="491" t="s">
        <v>3387</v>
      </c>
      <c r="D35" s="487">
        <v>1</v>
      </c>
      <c r="E35" s="1668"/>
    </row>
    <row r="36" spans="2:5">
      <c r="B36" s="12" t="s">
        <v>3388</v>
      </c>
      <c r="C36" s="491" t="s">
        <v>3389</v>
      </c>
      <c r="D36" s="487">
        <v>1</v>
      </c>
      <c r="E36" s="1668"/>
    </row>
    <row r="37" spans="2:5">
      <c r="B37" s="12" t="s">
        <v>3390</v>
      </c>
      <c r="C37" s="491" t="s">
        <v>3391</v>
      </c>
      <c r="D37" s="487">
        <v>4</v>
      </c>
      <c r="E37" s="1668"/>
    </row>
    <row r="38" spans="2:5">
      <c r="B38" s="12" t="s">
        <v>3392</v>
      </c>
      <c r="C38" s="491" t="s">
        <v>3393</v>
      </c>
      <c r="D38" s="487">
        <v>4</v>
      </c>
      <c r="E38" s="1668"/>
    </row>
    <row r="39" spans="2:5">
      <c r="B39" s="12" t="s">
        <v>3394</v>
      </c>
      <c r="C39" s="491" t="s">
        <v>3395</v>
      </c>
      <c r="D39" s="487">
        <v>4</v>
      </c>
      <c r="E39" s="1668"/>
    </row>
    <row r="40" spans="2:5">
      <c r="B40" s="12" t="s">
        <v>3396</v>
      </c>
      <c r="C40" s="491" t="s">
        <v>3397</v>
      </c>
      <c r="D40" s="487">
        <v>4</v>
      </c>
      <c r="E40" s="1668"/>
    </row>
    <row r="41" spans="2:5">
      <c r="B41" s="12" t="s">
        <v>3398</v>
      </c>
      <c r="C41" s="491" t="s">
        <v>3399</v>
      </c>
      <c r="D41" s="487">
        <v>1</v>
      </c>
      <c r="E41" s="1668">
        <v>1000</v>
      </c>
    </row>
    <row r="42" spans="2:5">
      <c r="B42" s="12" t="s">
        <v>3400</v>
      </c>
      <c r="C42" s="491" t="s">
        <v>3401</v>
      </c>
      <c r="D42" s="487">
        <v>1</v>
      </c>
      <c r="E42" s="1668">
        <v>1000</v>
      </c>
    </row>
    <row r="43" spans="2:5">
      <c r="B43" s="12" t="s">
        <v>3402</v>
      </c>
      <c r="C43" s="491" t="s">
        <v>3403</v>
      </c>
      <c r="D43" s="487">
        <v>8</v>
      </c>
      <c r="E43" s="1668">
        <v>33.117617107942969</v>
      </c>
    </row>
    <row r="44" spans="2:5">
      <c r="B44" s="12" t="s">
        <v>3404</v>
      </c>
      <c r="C44" s="491" t="s">
        <v>3405</v>
      </c>
      <c r="D44" s="487">
        <v>2</v>
      </c>
      <c r="E44" s="1668">
        <v>100</v>
      </c>
    </row>
    <row r="45" spans="2:5">
      <c r="B45" s="12" t="s">
        <v>3406</v>
      </c>
      <c r="C45" s="491" t="s">
        <v>3407</v>
      </c>
      <c r="D45" s="487">
        <v>1</v>
      </c>
      <c r="E45" s="1668"/>
    </row>
    <row r="46" spans="2:5">
      <c r="B46" s="12" t="s">
        <v>3408</v>
      </c>
      <c r="C46" s="491" t="s">
        <v>3409</v>
      </c>
      <c r="D46" s="487">
        <v>1</v>
      </c>
      <c r="E46" s="1668"/>
    </row>
    <row r="47" spans="2:5">
      <c r="B47" s="12" t="s">
        <v>3410</v>
      </c>
      <c r="C47" s="491" t="s">
        <v>3411</v>
      </c>
      <c r="D47" s="487">
        <v>1</v>
      </c>
      <c r="E47" s="1668"/>
    </row>
    <row r="48" spans="2:5">
      <c r="B48" s="12" t="s">
        <v>3412</v>
      </c>
      <c r="C48" s="491" t="s">
        <v>3413</v>
      </c>
      <c r="D48" s="487">
        <v>1</v>
      </c>
      <c r="E48" s="1668"/>
    </row>
    <row r="49" spans="2:5">
      <c r="B49" s="12" t="s">
        <v>3414</v>
      </c>
      <c r="C49" s="491" t="s">
        <v>3415</v>
      </c>
      <c r="D49" s="487">
        <v>1</v>
      </c>
      <c r="E49" s="1668"/>
    </row>
    <row r="50" spans="2:5">
      <c r="B50" s="12" t="s">
        <v>3416</v>
      </c>
      <c r="C50" s="491" t="s">
        <v>3417</v>
      </c>
      <c r="D50" s="487">
        <v>1</v>
      </c>
      <c r="E50" s="1668"/>
    </row>
    <row r="51" spans="2:5">
      <c r="B51" s="12" t="s">
        <v>3418</v>
      </c>
      <c r="C51" s="491" t="s">
        <v>3419</v>
      </c>
      <c r="D51" s="487">
        <v>1</v>
      </c>
      <c r="E51" s="1668"/>
    </row>
    <row r="52" spans="2:5">
      <c r="B52" s="12" t="s">
        <v>3420</v>
      </c>
      <c r="C52" s="491" t="s">
        <v>3421</v>
      </c>
      <c r="D52" s="487">
        <v>1</v>
      </c>
      <c r="E52" s="1668"/>
    </row>
    <row r="53" spans="2:5">
      <c r="B53" s="12" t="s">
        <v>3422</v>
      </c>
      <c r="C53" s="491" t="s">
        <v>3423</v>
      </c>
      <c r="D53" s="487">
        <v>1</v>
      </c>
      <c r="E53" s="1668"/>
    </row>
    <row r="54" spans="2:5">
      <c r="B54" s="12" t="s">
        <v>3424</v>
      </c>
      <c r="C54" s="491" t="s">
        <v>3425</v>
      </c>
      <c r="D54" s="487">
        <v>4</v>
      </c>
      <c r="E54" s="1668"/>
    </row>
    <row r="55" spans="2:5">
      <c r="B55" s="12" t="s">
        <v>3426</v>
      </c>
      <c r="C55" s="491" t="s">
        <v>3427</v>
      </c>
      <c r="D55" s="487">
        <v>1</v>
      </c>
      <c r="E55" s="1668"/>
    </row>
    <row r="56" spans="2:5">
      <c r="B56" s="12" t="s">
        <v>3428</v>
      </c>
      <c r="C56" s="491" t="s">
        <v>3429</v>
      </c>
      <c r="D56" s="487">
        <v>1</v>
      </c>
      <c r="E56" s="1668"/>
    </row>
    <row r="57" spans="2:5">
      <c r="B57" s="12" t="s">
        <v>3430</v>
      </c>
      <c r="C57" s="491" t="s">
        <v>3431</v>
      </c>
      <c r="D57" s="487">
        <v>1</v>
      </c>
      <c r="E57" s="1668"/>
    </row>
    <row r="58" spans="2:5">
      <c r="B58" s="12" t="s">
        <v>3432</v>
      </c>
      <c r="C58" s="491" t="s">
        <v>3433</v>
      </c>
      <c r="D58" s="487">
        <v>1</v>
      </c>
      <c r="E58" s="1668"/>
    </row>
    <row r="59" spans="2:5">
      <c r="B59" s="12" t="s">
        <v>3434</v>
      </c>
      <c r="C59" s="491" t="s">
        <v>3435</v>
      </c>
      <c r="D59" s="487">
        <v>1</v>
      </c>
      <c r="E59" s="1668"/>
    </row>
    <row r="60" spans="2:5">
      <c r="B60" s="12" t="s">
        <v>3436</v>
      </c>
      <c r="C60" s="491" t="s">
        <v>3437</v>
      </c>
      <c r="D60" s="487">
        <v>1</v>
      </c>
      <c r="E60" s="1668"/>
    </row>
    <row r="61" spans="2:5">
      <c r="B61" s="12" t="s">
        <v>3438</v>
      </c>
      <c r="C61" s="491" t="s">
        <v>3439</v>
      </c>
      <c r="D61" s="487">
        <v>1</v>
      </c>
      <c r="E61" s="1668"/>
    </row>
    <row r="62" spans="2:5">
      <c r="B62" s="12" t="s">
        <v>3440</v>
      </c>
      <c r="C62" s="491" t="s">
        <v>3441</v>
      </c>
      <c r="D62" s="487">
        <v>1</v>
      </c>
      <c r="E62" s="1668"/>
    </row>
    <row r="63" spans="2:5">
      <c r="B63" s="12" t="s">
        <v>3442</v>
      </c>
      <c r="C63" s="491" t="s">
        <v>3443</v>
      </c>
      <c r="D63" s="487">
        <v>9</v>
      </c>
      <c r="E63" s="1668"/>
    </row>
    <row r="64" spans="2:5">
      <c r="B64" s="12" t="s">
        <v>3444</v>
      </c>
      <c r="C64" s="491" t="s">
        <v>3445</v>
      </c>
      <c r="D64" s="487">
        <v>1</v>
      </c>
      <c r="E64" s="1668"/>
    </row>
    <row r="65" spans="2:5">
      <c r="B65" s="12" t="s">
        <v>3446</v>
      </c>
      <c r="C65" s="491" t="s">
        <v>3447</v>
      </c>
      <c r="D65" s="487">
        <v>1</v>
      </c>
      <c r="E65" s="1668"/>
    </row>
    <row r="66" spans="2:5">
      <c r="B66" s="12" t="s">
        <v>3448</v>
      </c>
      <c r="C66" s="491" t="s">
        <v>3449</v>
      </c>
      <c r="D66" s="487">
        <v>1</v>
      </c>
      <c r="E66" s="1668"/>
    </row>
    <row r="67" spans="2:5">
      <c r="B67" s="12" t="s">
        <v>3450</v>
      </c>
      <c r="C67" s="491" t="s">
        <v>3451</v>
      </c>
      <c r="D67" s="487">
        <v>1</v>
      </c>
      <c r="E67" s="1668"/>
    </row>
    <row r="68" spans="2:5">
      <c r="B68" s="12" t="s">
        <v>3452</v>
      </c>
      <c r="C68" s="491" t="s">
        <v>3453</v>
      </c>
      <c r="D68" s="487">
        <v>1</v>
      </c>
      <c r="E68" s="1668"/>
    </row>
    <row r="69" spans="2:5">
      <c r="B69" s="12" t="s">
        <v>3454</v>
      </c>
      <c r="C69" s="491" t="s">
        <v>3455</v>
      </c>
      <c r="D69" s="487">
        <v>1</v>
      </c>
      <c r="E69" s="1668"/>
    </row>
    <row r="70" spans="2:5">
      <c r="B70" s="12" t="s">
        <v>3456</v>
      </c>
      <c r="C70" s="491" t="s">
        <v>3457</v>
      </c>
      <c r="D70" s="487">
        <v>1</v>
      </c>
      <c r="E70" s="1668"/>
    </row>
    <row r="71" spans="2:5">
      <c r="B71" s="12" t="s">
        <v>3458</v>
      </c>
      <c r="C71" s="491" t="s">
        <v>3459</v>
      </c>
      <c r="D71" s="487">
        <v>1</v>
      </c>
      <c r="E71" s="1668"/>
    </row>
    <row r="72" spans="2:5">
      <c r="B72" s="12" t="s">
        <v>3460</v>
      </c>
      <c r="C72" s="491" t="s">
        <v>3461</v>
      </c>
      <c r="D72" s="487">
        <v>1</v>
      </c>
      <c r="E72" s="1668"/>
    </row>
    <row r="73" spans="2:5">
      <c r="B73" s="12" t="s">
        <v>3462</v>
      </c>
      <c r="C73" s="491" t="s">
        <v>3463</v>
      </c>
      <c r="D73" s="487">
        <v>8</v>
      </c>
      <c r="E73" s="1668"/>
    </row>
    <row r="74" spans="2:5">
      <c r="B74" s="12" t="s">
        <v>3464</v>
      </c>
      <c r="C74" s="491" t="s">
        <v>3465</v>
      </c>
      <c r="D74" s="487">
        <v>1</v>
      </c>
      <c r="E74" s="1668"/>
    </row>
    <row r="75" spans="2:5">
      <c r="B75" s="12" t="s">
        <v>3466</v>
      </c>
      <c r="C75" s="491" t="s">
        <v>3467</v>
      </c>
      <c r="D75" s="487">
        <v>2</v>
      </c>
      <c r="E75" s="1668"/>
    </row>
    <row r="76" spans="2:5">
      <c r="B76" s="12" t="s">
        <v>3468</v>
      </c>
      <c r="C76" s="491" t="s">
        <v>3469</v>
      </c>
      <c r="D76" s="487">
        <v>1</v>
      </c>
      <c r="E76" s="1668"/>
    </row>
    <row r="77" spans="2:5">
      <c r="B77" s="12" t="s">
        <v>3470</v>
      </c>
      <c r="C77" s="491" t="s">
        <v>3471</v>
      </c>
      <c r="D77" s="487">
        <v>2</v>
      </c>
      <c r="E77" s="1668"/>
    </row>
    <row r="78" spans="2:5">
      <c r="B78" s="12" t="s">
        <v>3472</v>
      </c>
      <c r="C78" s="491" t="s">
        <v>3473</v>
      </c>
      <c r="D78" s="487">
        <v>1</v>
      </c>
      <c r="E78" s="1668"/>
    </row>
    <row r="79" spans="2:5">
      <c r="B79" s="12" t="s">
        <v>3474</v>
      </c>
      <c r="C79" s="491" t="s">
        <v>3475</v>
      </c>
      <c r="D79" s="487">
        <v>1</v>
      </c>
      <c r="E79" s="1668"/>
    </row>
    <row r="80" spans="2:5">
      <c r="B80" s="12" t="s">
        <v>3476</v>
      </c>
      <c r="C80" s="491" t="s">
        <v>3477</v>
      </c>
      <c r="D80" s="487">
        <v>2</v>
      </c>
      <c r="E80" s="1668"/>
    </row>
    <row r="81" spans="2:5">
      <c r="B81" s="12" t="s">
        <v>3478</v>
      </c>
      <c r="C81" s="491" t="s">
        <v>3479</v>
      </c>
      <c r="D81" s="487">
        <v>2</v>
      </c>
      <c r="E81" s="1668"/>
    </row>
    <row r="82" spans="2:5">
      <c r="B82" s="12" t="s">
        <v>3480</v>
      </c>
      <c r="C82" s="491" t="s">
        <v>3481</v>
      </c>
      <c r="D82" s="487">
        <v>1</v>
      </c>
      <c r="E82" s="1668"/>
    </row>
    <row r="83" spans="2:5">
      <c r="B83" s="12" t="s">
        <v>3482</v>
      </c>
      <c r="C83" s="491" t="s">
        <v>3483</v>
      </c>
      <c r="D83" s="487">
        <v>3</v>
      </c>
      <c r="E83" s="1668"/>
    </row>
    <row r="84" spans="2:5">
      <c r="B84" s="12" t="s">
        <v>3484</v>
      </c>
      <c r="C84" s="491" t="s">
        <v>3485</v>
      </c>
      <c r="D84" s="487">
        <v>1</v>
      </c>
      <c r="E84" s="1668"/>
    </row>
    <row r="85" spans="2:5">
      <c r="B85" s="12" t="s">
        <v>3486</v>
      </c>
      <c r="C85" s="491" t="s">
        <v>3487</v>
      </c>
      <c r="D85" s="487">
        <v>1</v>
      </c>
      <c r="E85" s="1668"/>
    </row>
    <row r="86" spans="2:5">
      <c r="B86" s="12" t="s">
        <v>3488</v>
      </c>
      <c r="C86" s="491" t="s">
        <v>3489</v>
      </c>
      <c r="D86" s="487">
        <v>2</v>
      </c>
      <c r="E86" s="1668"/>
    </row>
    <row r="87" spans="2:5">
      <c r="B87" s="12" t="s">
        <v>3490</v>
      </c>
      <c r="C87" s="491" t="s">
        <v>3491</v>
      </c>
      <c r="D87" s="487">
        <v>1</v>
      </c>
      <c r="E87" s="1668"/>
    </row>
  </sheetData>
  <mergeCells count="7">
    <mergeCell ref="B27:D27"/>
    <mergeCell ref="B29:E29"/>
    <mergeCell ref="B1:E1"/>
    <mergeCell ref="B3:E4"/>
    <mergeCell ref="B6:H6"/>
    <mergeCell ref="B7:H7"/>
    <mergeCell ref="B8:B26"/>
  </mergeCells>
  <hyperlinks>
    <hyperlink ref="B7" r:id="rId1" xr:uid="{0A164415-2F34-498E-A200-A643BE439AAD}"/>
  </hyperlink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5CF5B3-4D9C-4989-830D-CF1D61FCB61E}">
  <sheetPr codeName="Sheet19">
    <tabColor rgb="FFC00000"/>
  </sheetPr>
  <dimension ref="A1:G49"/>
  <sheetViews>
    <sheetView zoomScale="80" zoomScaleNormal="80" workbookViewId="0">
      <selection activeCell="E34" sqref="E34"/>
    </sheetView>
  </sheetViews>
  <sheetFormatPr defaultRowHeight="14.25"/>
  <cols>
    <col min="2" max="2" width="17.73046875" customWidth="1"/>
    <col min="3" max="3" width="41.19921875" customWidth="1"/>
    <col min="4" max="4" width="31.53125" customWidth="1"/>
    <col min="5" max="5" width="44.9296875" bestFit="1" customWidth="1"/>
    <col min="6" max="6" width="23.265625" customWidth="1"/>
  </cols>
  <sheetData>
    <row r="1" spans="1:4">
      <c r="A1" s="241" t="s">
        <v>742</v>
      </c>
      <c r="B1" s="2315" t="s">
        <v>2336</v>
      </c>
      <c r="C1" s="2315"/>
      <c r="D1" s="2315"/>
    </row>
    <row r="3" spans="1:4">
      <c r="B3" t="s">
        <v>2254</v>
      </c>
    </row>
    <row r="4" spans="1:4">
      <c r="B4" t="s">
        <v>2255</v>
      </c>
    </row>
    <row r="5" spans="1:4">
      <c r="B5" s="716" t="s">
        <v>2858</v>
      </c>
      <c r="C5" s="1422" t="s">
        <v>2861</v>
      </c>
      <c r="D5" s="716"/>
    </row>
    <row r="6" spans="1:4">
      <c r="B6" s="716" t="s">
        <v>2862</v>
      </c>
      <c r="C6" s="1420" t="s">
        <v>2863</v>
      </c>
      <c r="D6" s="1420"/>
    </row>
    <row r="7" spans="1:4">
      <c r="B7" s="716"/>
      <c r="C7" s="716"/>
      <c r="D7" s="716"/>
    </row>
    <row r="8" spans="1:4" ht="14.65" thickBot="1"/>
    <row r="9" spans="1:4">
      <c r="B9" s="2341" t="s">
        <v>2308</v>
      </c>
      <c r="C9" s="2342"/>
      <c r="D9" s="2343"/>
    </row>
    <row r="10" spans="1:4">
      <c r="B10" s="12" t="s">
        <v>668</v>
      </c>
      <c r="C10" s="8" t="s">
        <v>5</v>
      </c>
      <c r="D10" s="583" t="s">
        <v>2310</v>
      </c>
    </row>
    <row r="11" spans="1:4">
      <c r="B11" s="12"/>
      <c r="C11" s="8" t="s">
        <v>2311</v>
      </c>
      <c r="D11" s="583"/>
    </row>
    <row r="12" spans="1:4" ht="2.75" customHeight="1">
      <c r="B12" s="951"/>
      <c r="C12" s="683"/>
      <c r="D12" s="685"/>
    </row>
    <row r="13" spans="1:4">
      <c r="B13" s="962" t="s">
        <v>2357</v>
      </c>
      <c r="C13" s="961" t="s">
        <v>2358</v>
      </c>
      <c r="D13" s="963">
        <v>24</v>
      </c>
    </row>
    <row r="14" spans="1:4">
      <c r="B14" s="962" t="s">
        <v>2359</v>
      </c>
      <c r="C14" s="961" t="s">
        <v>2360</v>
      </c>
      <c r="D14" s="963">
        <v>12</v>
      </c>
    </row>
    <row r="15" spans="1:4">
      <c r="B15" s="962" t="s">
        <v>2361</v>
      </c>
      <c r="C15" s="961" t="s">
        <v>2362</v>
      </c>
      <c r="D15" s="963">
        <v>12</v>
      </c>
    </row>
    <row r="16" spans="1:4">
      <c r="B16" s="962" t="s">
        <v>2363</v>
      </c>
      <c r="C16" s="961" t="s">
        <v>2364</v>
      </c>
      <c r="D16" s="963">
        <v>6</v>
      </c>
    </row>
    <row r="17" spans="2:7" ht="14.65" thickBot="1">
      <c r="B17" s="999"/>
      <c r="C17" s="1000" t="s">
        <v>6</v>
      </c>
      <c r="D17" s="1002">
        <v>1020</v>
      </c>
    </row>
    <row r="18" spans="2:7" ht="3" customHeight="1">
      <c r="B18" s="951"/>
      <c r="C18" s="683"/>
      <c r="D18" s="685"/>
    </row>
    <row r="19" spans="2:7">
      <c r="B19" s="962" t="s">
        <v>2355</v>
      </c>
      <c r="C19" s="961" t="s">
        <v>2356</v>
      </c>
      <c r="D19" s="963">
        <v>1</v>
      </c>
    </row>
    <row r="20" spans="2:7" ht="14.65" thickBot="1">
      <c r="B20" s="964"/>
      <c r="C20" s="965" t="s">
        <v>6</v>
      </c>
      <c r="D20" s="1001">
        <v>980</v>
      </c>
    </row>
    <row r="21" spans="2:7" ht="3" customHeight="1">
      <c r="B21" s="951"/>
      <c r="C21" s="683"/>
      <c r="D21" s="685"/>
    </row>
    <row r="22" spans="2:7">
      <c r="B22" s="962" t="s">
        <v>2355</v>
      </c>
      <c r="C22" s="961" t="s">
        <v>2906</v>
      </c>
      <c r="D22" s="963">
        <v>1</v>
      </c>
    </row>
    <row r="23" spans="2:7" ht="14.65" thickBot="1">
      <c r="B23" s="964"/>
      <c r="C23" s="965" t="s">
        <v>6</v>
      </c>
      <c r="D23" s="1001">
        <v>500</v>
      </c>
    </row>
    <row r="25" spans="2:7">
      <c r="B25" s="716" t="s">
        <v>3033</v>
      </c>
      <c r="C25" s="716"/>
    </row>
    <row r="26" spans="2:7">
      <c r="B26" s="1394" t="s">
        <v>2423</v>
      </c>
      <c r="C26" s="1420"/>
    </row>
    <row r="28" spans="2:7" ht="14.65" thickBot="1"/>
    <row r="29" spans="2:7" ht="14.65" thickBot="1">
      <c r="B29" s="1811" t="s">
        <v>3729</v>
      </c>
      <c r="C29" s="1812"/>
      <c r="D29" s="1812"/>
      <c r="E29" s="1812"/>
      <c r="F29" s="1812"/>
      <c r="G29" s="1813"/>
    </row>
    <row r="30" spans="2:7" ht="14.65" thickBot="1">
      <c r="B30" s="1808" t="s">
        <v>1436</v>
      </c>
      <c r="C30" s="1809"/>
      <c r="D30" s="1809"/>
      <c r="E30" s="1809"/>
      <c r="F30" s="1809"/>
      <c r="G30" s="1810"/>
    </row>
    <row r="31" spans="2:7" ht="14.65" thickBot="1">
      <c r="B31" s="1820"/>
      <c r="C31" s="163" t="s">
        <v>668</v>
      </c>
      <c r="D31" s="81" t="s">
        <v>4</v>
      </c>
      <c r="E31" s="81" t="s">
        <v>23</v>
      </c>
      <c r="F31" s="556" t="s">
        <v>2287</v>
      </c>
      <c r="G31" s="155" t="s">
        <v>6</v>
      </c>
    </row>
    <row r="32" spans="2:7">
      <c r="B32" s="1821"/>
      <c r="C32" s="29" t="s">
        <v>2270</v>
      </c>
      <c r="D32" s="29" t="s">
        <v>2271</v>
      </c>
      <c r="E32" s="8"/>
      <c r="F32" s="557" t="s">
        <v>1473</v>
      </c>
      <c r="G32" s="156">
        <v>1950</v>
      </c>
    </row>
    <row r="33" spans="2:7">
      <c r="B33" s="1821"/>
      <c r="C33" s="29" t="s">
        <v>1474</v>
      </c>
      <c r="D33" s="29" t="s">
        <v>1437</v>
      </c>
      <c r="E33" s="8" t="s">
        <v>1733</v>
      </c>
      <c r="F33" s="557" t="s">
        <v>1473</v>
      </c>
      <c r="G33" s="156">
        <v>750</v>
      </c>
    </row>
    <row r="34" spans="2:7">
      <c r="B34" s="1821"/>
      <c r="C34" s="80" t="s">
        <v>2283</v>
      </c>
      <c r="D34" s="80" t="s">
        <v>1438</v>
      </c>
      <c r="E34" s="8" t="s">
        <v>3731</v>
      </c>
      <c r="F34" s="557" t="s">
        <v>1473</v>
      </c>
      <c r="G34" s="156">
        <v>850</v>
      </c>
    </row>
    <row r="35" spans="2:7">
      <c r="B35" s="1821"/>
      <c r="C35" s="80" t="s">
        <v>1739</v>
      </c>
      <c r="D35" s="80" t="s">
        <v>1443</v>
      </c>
      <c r="E35" s="8"/>
      <c r="F35" s="557"/>
      <c r="G35" s="156">
        <v>45</v>
      </c>
    </row>
    <row r="36" spans="2:7">
      <c r="B36" s="1821"/>
      <c r="C36" s="29" t="s">
        <v>1471</v>
      </c>
      <c r="D36" s="8" t="s">
        <v>1440</v>
      </c>
      <c r="E36" s="8" t="s">
        <v>1463</v>
      </c>
      <c r="F36" s="557" t="s">
        <v>1473</v>
      </c>
      <c r="G36" s="157">
        <v>230</v>
      </c>
    </row>
    <row r="37" spans="2:7">
      <c r="B37" s="1821"/>
      <c r="C37" s="29" t="s">
        <v>1609</v>
      </c>
      <c r="D37" s="8" t="s">
        <v>1442</v>
      </c>
      <c r="E37" s="8" t="s">
        <v>1462</v>
      </c>
      <c r="F37" s="491"/>
      <c r="G37" s="157">
        <v>125</v>
      </c>
    </row>
    <row r="38" spans="2:7" ht="14.65" thickBot="1">
      <c r="B38" s="1821"/>
      <c r="C38" s="29"/>
      <c r="D38" s="8"/>
      <c r="E38" s="8"/>
      <c r="F38" s="491"/>
      <c r="G38" s="157"/>
    </row>
    <row r="39" spans="2:7" ht="14.65" thickBot="1">
      <c r="B39" s="1821"/>
      <c r="C39" s="697" t="s">
        <v>2346</v>
      </c>
      <c r="D39" s="554" t="s">
        <v>1447</v>
      </c>
      <c r="E39" s="554" t="s">
        <v>11</v>
      </c>
      <c r="F39" s="560"/>
      <c r="G39" s="1030">
        <v>3850</v>
      </c>
    </row>
    <row r="40" spans="2:7" ht="14.65" thickBot="1">
      <c r="B40" s="1821"/>
      <c r="C40" s="698"/>
      <c r="D40" s="537"/>
      <c r="E40" s="537"/>
      <c r="F40" s="562"/>
      <c r="G40" s="538"/>
    </row>
    <row r="41" spans="2:7">
      <c r="B41" s="1821"/>
      <c r="C41" s="699" t="s">
        <v>1444</v>
      </c>
      <c r="D41" s="152"/>
      <c r="E41" s="152"/>
      <c r="F41" s="561"/>
      <c r="G41" s="536"/>
    </row>
    <row r="42" spans="2:7">
      <c r="B42" s="1821"/>
      <c r="C42" s="29" t="s">
        <v>1468</v>
      </c>
      <c r="D42" s="8" t="s">
        <v>1445</v>
      </c>
      <c r="E42" s="8" t="s">
        <v>1454</v>
      </c>
      <c r="F42" s="491"/>
      <c r="G42" s="157">
        <v>235</v>
      </c>
    </row>
    <row r="43" spans="2:7">
      <c r="B43" s="1821"/>
      <c r="C43" s="29" t="s">
        <v>1469</v>
      </c>
      <c r="D43" s="8" t="s">
        <v>1446</v>
      </c>
      <c r="E43" s="8" t="s">
        <v>1455</v>
      </c>
      <c r="F43" s="491"/>
      <c r="G43" s="157">
        <v>220</v>
      </c>
    </row>
    <row r="44" spans="2:7">
      <c r="B44" s="1821"/>
      <c r="C44" s="29" t="s">
        <v>1459</v>
      </c>
      <c r="D44" s="8" t="s">
        <v>1464</v>
      </c>
      <c r="E44" s="8" t="s">
        <v>1466</v>
      </c>
      <c r="F44" s="491"/>
      <c r="G44" s="157">
        <v>400</v>
      </c>
    </row>
    <row r="45" spans="2:7">
      <c r="B45" s="1821"/>
      <c r="C45" s="29" t="s">
        <v>1460</v>
      </c>
      <c r="D45" s="8" t="s">
        <v>1465</v>
      </c>
      <c r="E45" s="8" t="s">
        <v>1467</v>
      </c>
      <c r="F45" s="491"/>
      <c r="G45" s="157">
        <v>175</v>
      </c>
    </row>
    <row r="46" spans="2:7">
      <c r="B46" s="1821"/>
      <c r="C46" s="12" t="s">
        <v>2408</v>
      </c>
      <c r="D46" s="8" t="s">
        <v>2410</v>
      </c>
      <c r="E46" s="8" t="s">
        <v>2409</v>
      </c>
      <c r="F46" s="491"/>
      <c r="G46" s="157">
        <v>145</v>
      </c>
    </row>
    <row r="47" spans="2:7">
      <c r="B47" s="1821"/>
      <c r="C47" s="29" t="s">
        <v>1456</v>
      </c>
      <c r="D47" s="8" t="s">
        <v>1457</v>
      </c>
      <c r="E47" s="8" t="s">
        <v>1458</v>
      </c>
      <c r="F47" s="491"/>
      <c r="G47" s="157">
        <v>125</v>
      </c>
    </row>
    <row r="48" spans="2:7">
      <c r="B48" s="1821"/>
      <c r="C48" s="29" t="s">
        <v>1736</v>
      </c>
      <c r="D48" s="8" t="s">
        <v>1737</v>
      </c>
      <c r="E48" s="8" t="s">
        <v>1738</v>
      </c>
      <c r="F48" s="491"/>
      <c r="G48" s="157">
        <v>120</v>
      </c>
    </row>
    <row r="49" spans="2:7" ht="14.65" thickBot="1">
      <c r="B49" s="1822"/>
      <c r="C49" s="49" t="s">
        <v>1472</v>
      </c>
      <c r="D49" s="23" t="s">
        <v>1441</v>
      </c>
      <c r="E49" s="4" t="s">
        <v>1470</v>
      </c>
      <c r="F49" s="558"/>
      <c r="G49" s="502">
        <v>480</v>
      </c>
    </row>
  </sheetData>
  <sheetProtection formatCells="0" formatColumns="0" formatRows="0" insertColumns="0" insertRows="0" insertHyperlinks="0" deleteColumns="0" deleteRows="0" sort="0" autoFilter="0" pivotTables="0"/>
  <mergeCells count="5">
    <mergeCell ref="B9:D9"/>
    <mergeCell ref="B1:D1"/>
    <mergeCell ref="B29:G29"/>
    <mergeCell ref="B30:G30"/>
    <mergeCell ref="B31:B49"/>
  </mergeCells>
  <hyperlinks>
    <hyperlink ref="A1" location="Contents!A1" display="Return" xr:uid="{05B29900-2AC3-45A0-BB9B-215A9335AF13}"/>
    <hyperlink ref="B30" r:id="rId1" xr:uid="{F75B4D85-2916-465C-9F8C-79218B5410B5}"/>
  </hyperlinks>
  <pageMargins left="0.7" right="0.7" top="0.75" bottom="0.75" header="0.3" footer="0.3"/>
  <pageSetup paperSize="9" orientation="portrait" verticalDpi="597"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263810-2D4B-4A3F-B42D-8BB5EF160870}">
  <sheetPr>
    <tabColor rgb="FFC00000"/>
  </sheetPr>
  <dimension ref="B1:I58"/>
  <sheetViews>
    <sheetView workbookViewId="0">
      <selection activeCell="E12" sqref="E12:G12"/>
    </sheetView>
  </sheetViews>
  <sheetFormatPr defaultRowHeight="14.25"/>
  <cols>
    <col min="2" max="2" width="36.9296875" customWidth="1"/>
    <col min="3" max="3" width="28.59765625" customWidth="1"/>
    <col min="4" max="4" width="40.265625" customWidth="1"/>
    <col min="5" max="5" width="24.19921875" customWidth="1"/>
    <col min="6" max="6" width="14.19921875" customWidth="1"/>
    <col min="7" max="7" width="32.796875" customWidth="1"/>
    <col min="8" max="8" width="32.59765625" bestFit="1" customWidth="1"/>
    <col min="9" max="9" width="11.53125" customWidth="1"/>
  </cols>
  <sheetData>
    <row r="1" spans="2:8">
      <c r="B1" s="2344" t="s">
        <v>3495</v>
      </c>
      <c r="C1" s="2344"/>
      <c r="D1" s="2344"/>
    </row>
    <row r="2" spans="2:8" ht="14.65" thickBot="1"/>
    <row r="3" spans="2:8">
      <c r="B3" s="2325" t="s">
        <v>3519</v>
      </c>
      <c r="C3" s="2326"/>
      <c r="D3" s="2327"/>
    </row>
    <row r="4" spans="2:8">
      <c r="B4" s="2345"/>
      <c r="C4" s="2346"/>
      <c r="D4" s="2347"/>
    </row>
    <row r="5" spans="2:8">
      <c r="B5" s="2348" t="s">
        <v>3520</v>
      </c>
      <c r="C5" s="2348"/>
      <c r="D5" s="2348"/>
    </row>
    <row r="6" spans="2:8" ht="14.65" thickBot="1">
      <c r="B6" s="1740"/>
      <c r="C6" s="1740"/>
      <c r="D6" s="1740"/>
    </row>
    <row r="7" spans="2:8" ht="14.65" thickBot="1">
      <c r="B7" s="2355" t="s">
        <v>3725</v>
      </c>
      <c r="C7" s="2356"/>
      <c r="D7" s="2356"/>
      <c r="E7" s="2356"/>
      <c r="F7" s="2356"/>
      <c r="G7" s="2356"/>
      <c r="H7" s="2357"/>
    </row>
    <row r="8" spans="2:8" ht="14.65" thickBot="1">
      <c r="B8" s="2358" t="s">
        <v>1436</v>
      </c>
      <c r="C8" s="2359"/>
      <c r="D8" s="2359"/>
      <c r="E8" s="2359"/>
      <c r="F8" s="2359"/>
      <c r="G8" s="2359"/>
      <c r="H8" s="2360"/>
    </row>
    <row r="9" spans="2:8" ht="14.65" thickBot="1">
      <c r="B9" s="2361"/>
      <c r="C9" s="82" t="s">
        <v>668</v>
      </c>
      <c r="D9" s="81" t="s">
        <v>4</v>
      </c>
      <c r="E9" s="81" t="s">
        <v>23</v>
      </c>
      <c r="F9" s="556"/>
      <c r="G9" s="556" t="s">
        <v>2287</v>
      </c>
      <c r="H9" s="155" t="s">
        <v>6</v>
      </c>
    </row>
    <row r="10" spans="2:8">
      <c r="B10" s="2362"/>
      <c r="C10" s="29" t="s">
        <v>2270</v>
      </c>
      <c r="D10" s="29" t="s">
        <v>2271</v>
      </c>
      <c r="E10" s="8"/>
      <c r="F10" s="557"/>
      <c r="G10" s="557" t="s">
        <v>1473</v>
      </c>
      <c r="H10" s="156">
        <v>1950</v>
      </c>
    </row>
    <row r="11" spans="2:8">
      <c r="B11" s="2362"/>
      <c r="C11" s="29" t="s">
        <v>1474</v>
      </c>
      <c r="D11" s="29" t="s">
        <v>1437</v>
      </c>
      <c r="E11" s="8" t="s">
        <v>1733</v>
      </c>
      <c r="F11" s="557"/>
      <c r="G11" s="557" t="s">
        <v>1473</v>
      </c>
      <c r="H11" s="156">
        <v>750</v>
      </c>
    </row>
    <row r="12" spans="2:8">
      <c r="B12" s="2362"/>
      <c r="C12" s="80" t="s">
        <v>3724</v>
      </c>
      <c r="D12" s="80" t="s">
        <v>1438</v>
      </c>
      <c r="E12" s="8" t="s">
        <v>3731</v>
      </c>
      <c r="F12" s="2365" t="s">
        <v>3734</v>
      </c>
      <c r="G12" s="2366"/>
      <c r="H12" s="156">
        <v>850</v>
      </c>
    </row>
    <row r="13" spans="2:8">
      <c r="B13" s="2362"/>
      <c r="C13" s="80" t="s">
        <v>1739</v>
      </c>
      <c r="D13" s="80" t="s">
        <v>1443</v>
      </c>
      <c r="E13" s="8"/>
      <c r="F13" s="557"/>
      <c r="G13" s="557"/>
      <c r="H13" s="156">
        <v>45</v>
      </c>
    </row>
    <row r="14" spans="2:8">
      <c r="B14" s="2363"/>
      <c r="C14" s="8" t="s">
        <v>1471</v>
      </c>
      <c r="D14" s="8" t="s">
        <v>1440</v>
      </c>
      <c r="E14" s="8" t="s">
        <v>1463</v>
      </c>
      <c r="F14" s="491"/>
      <c r="G14" s="557" t="s">
        <v>1473</v>
      </c>
      <c r="H14" s="157">
        <v>230</v>
      </c>
    </row>
    <row r="15" spans="2:8">
      <c r="B15" s="2363"/>
      <c r="C15" s="8" t="s">
        <v>1609</v>
      </c>
      <c r="D15" s="8" t="s">
        <v>1442</v>
      </c>
      <c r="E15" s="8" t="s">
        <v>1462</v>
      </c>
      <c r="F15" s="491"/>
      <c r="G15" s="491"/>
      <c r="H15" s="157">
        <v>125</v>
      </c>
    </row>
    <row r="16" spans="2:8" ht="14.65" thickBot="1">
      <c r="B16" s="2363"/>
      <c r="C16" s="8"/>
      <c r="D16" s="8"/>
      <c r="E16" s="8"/>
      <c r="F16" s="491"/>
      <c r="G16" s="491"/>
      <c r="H16" s="157"/>
    </row>
    <row r="17" spans="2:9" ht="14.65" thickBot="1">
      <c r="B17" s="2363"/>
      <c r="C17" s="553" t="s">
        <v>2349</v>
      </c>
      <c r="D17" s="554" t="s">
        <v>1447</v>
      </c>
      <c r="E17" s="554" t="s">
        <v>1882</v>
      </c>
      <c r="F17" s="560"/>
      <c r="G17" s="560"/>
      <c r="H17" s="1030">
        <v>3850</v>
      </c>
    </row>
    <row r="18" spans="2:9" ht="14.65" thickBot="1">
      <c r="B18" s="2363"/>
      <c r="C18" s="1741"/>
      <c r="D18" s="1741"/>
      <c r="E18" s="1741"/>
      <c r="F18" s="1742"/>
      <c r="G18" s="1742"/>
      <c r="H18" s="1743"/>
    </row>
    <row r="19" spans="2:9">
      <c r="B19" s="2363"/>
      <c r="C19" s="535" t="s">
        <v>1444</v>
      </c>
      <c r="D19" s="152"/>
      <c r="E19" s="152"/>
      <c r="F19" s="561"/>
      <c r="G19" s="561"/>
      <c r="H19" s="536"/>
    </row>
    <row r="20" spans="2:9">
      <c r="B20" s="2363"/>
      <c r="C20" s="12" t="s">
        <v>1468</v>
      </c>
      <c r="D20" s="8" t="s">
        <v>1445</v>
      </c>
      <c r="E20" s="8" t="s">
        <v>1454</v>
      </c>
      <c r="F20" s="491"/>
      <c r="G20" s="491"/>
      <c r="H20" s="157">
        <v>235</v>
      </c>
    </row>
    <row r="21" spans="2:9">
      <c r="B21" s="2363"/>
      <c r="C21" s="12" t="s">
        <v>1469</v>
      </c>
      <c r="D21" s="8" t="s">
        <v>1446</v>
      </c>
      <c r="E21" s="8" t="s">
        <v>1455</v>
      </c>
      <c r="F21" s="491"/>
      <c r="G21" s="491"/>
      <c r="H21" s="157">
        <v>220</v>
      </c>
    </row>
    <row r="22" spans="2:9">
      <c r="B22" s="2363"/>
      <c r="C22" s="12" t="s">
        <v>1459</v>
      </c>
      <c r="D22" s="8" t="s">
        <v>1464</v>
      </c>
      <c r="E22" s="8" t="s">
        <v>3076</v>
      </c>
      <c r="F22" s="491"/>
      <c r="G22" s="491"/>
      <c r="H22" s="157">
        <v>400</v>
      </c>
    </row>
    <row r="23" spans="2:9">
      <c r="B23" s="2363"/>
      <c r="C23" s="12" t="s">
        <v>1460</v>
      </c>
      <c r="D23" s="8" t="s">
        <v>1465</v>
      </c>
      <c r="E23" s="8" t="s">
        <v>1467</v>
      </c>
      <c r="F23" s="491"/>
      <c r="G23" s="491"/>
      <c r="H23" s="157">
        <v>175</v>
      </c>
    </row>
    <row r="24" spans="2:9">
      <c r="B24" s="2363"/>
      <c r="C24" s="12" t="s">
        <v>2408</v>
      </c>
      <c r="D24" s="8" t="s">
        <v>2410</v>
      </c>
      <c r="E24" s="8" t="s">
        <v>2409</v>
      </c>
      <c r="F24" s="491"/>
      <c r="G24" s="491"/>
      <c r="H24" s="157">
        <v>145</v>
      </c>
    </row>
    <row r="25" spans="2:9">
      <c r="B25" s="2363"/>
      <c r="C25" s="12" t="s">
        <v>1456</v>
      </c>
      <c r="D25" s="8" t="s">
        <v>1457</v>
      </c>
      <c r="E25" s="8" t="s">
        <v>1458</v>
      </c>
      <c r="F25" s="491"/>
      <c r="G25" s="491"/>
      <c r="H25" s="157">
        <v>125</v>
      </c>
    </row>
    <row r="26" spans="2:9">
      <c r="B26" s="2363"/>
      <c r="C26" s="29" t="s">
        <v>1736</v>
      </c>
      <c r="D26" s="8" t="s">
        <v>1737</v>
      </c>
      <c r="E26" s="8" t="s">
        <v>1738</v>
      </c>
      <c r="F26" s="491"/>
      <c r="G26" s="491"/>
      <c r="H26" s="157">
        <v>120</v>
      </c>
    </row>
    <row r="27" spans="2:9" ht="14.65" thickBot="1">
      <c r="B27" s="2364"/>
      <c r="C27" s="49" t="s">
        <v>1472</v>
      </c>
      <c r="D27" s="160" t="s">
        <v>1441</v>
      </c>
      <c r="E27" s="4" t="s">
        <v>1470</v>
      </c>
      <c r="F27" s="558"/>
      <c r="G27" s="558"/>
      <c r="H27" s="502">
        <v>480</v>
      </c>
    </row>
    <row r="28" spans="2:9" ht="14.65" thickBot="1"/>
    <row r="29" spans="2:9" ht="14.65" thickBot="1">
      <c r="B29" s="2349" t="s">
        <v>2308</v>
      </c>
      <c r="C29" s="2350"/>
      <c r="D29" s="2351"/>
      <c r="G29" s="2352" t="s">
        <v>3733</v>
      </c>
      <c r="H29" s="2353"/>
      <c r="I29" s="2354"/>
    </row>
    <row r="30" spans="2:9" ht="14.65" thickBot="1">
      <c r="B30" s="1684" t="s">
        <v>3496</v>
      </c>
      <c r="C30" s="1685" t="s">
        <v>3497</v>
      </c>
      <c r="D30" s="1686" t="s">
        <v>3498</v>
      </c>
      <c r="G30" s="1681" t="s">
        <v>3496</v>
      </c>
      <c r="H30" s="1682" t="s">
        <v>3497</v>
      </c>
      <c r="I30" s="1683" t="s">
        <v>3498</v>
      </c>
    </row>
    <row r="31" spans="2:9">
      <c r="B31" s="1677" t="s">
        <v>3499</v>
      </c>
      <c r="C31" s="1679" t="s">
        <v>3500</v>
      </c>
      <c r="D31" s="1680">
        <v>1</v>
      </c>
      <c r="G31" s="1678" t="s">
        <v>3501</v>
      </c>
      <c r="H31" s="1679" t="s">
        <v>3502</v>
      </c>
      <c r="I31" s="1680">
        <v>1</v>
      </c>
    </row>
    <row r="32" spans="2:9">
      <c r="B32" s="1673" t="s">
        <v>3503</v>
      </c>
      <c r="C32" s="643" t="s">
        <v>3504</v>
      </c>
      <c r="D32" s="1675">
        <v>1</v>
      </c>
      <c r="G32" s="1673" t="s">
        <v>3505</v>
      </c>
      <c r="H32" s="643" t="s">
        <v>3506</v>
      </c>
      <c r="I32" s="1675">
        <v>1</v>
      </c>
    </row>
    <row r="33" spans="2:9">
      <c r="B33" s="1673" t="s">
        <v>3507</v>
      </c>
      <c r="C33" s="643" t="s">
        <v>3508</v>
      </c>
      <c r="D33" s="1675">
        <v>1</v>
      </c>
      <c r="G33" s="1676" t="s">
        <v>3509</v>
      </c>
      <c r="H33" s="643" t="s">
        <v>3510</v>
      </c>
      <c r="I33" s="1675">
        <v>1</v>
      </c>
    </row>
    <row r="34" spans="2:9" ht="14.65" thickBot="1">
      <c r="B34" s="1673" t="s">
        <v>3511</v>
      </c>
      <c r="C34" s="643" t="s">
        <v>3512</v>
      </c>
      <c r="D34" s="1675">
        <v>1</v>
      </c>
      <c r="G34" s="1"/>
      <c r="H34" s="23"/>
      <c r="I34" s="584"/>
    </row>
    <row r="35" spans="2:9">
      <c r="B35" s="1674" t="s">
        <v>3513</v>
      </c>
      <c r="C35" s="643" t="s">
        <v>3514</v>
      </c>
      <c r="D35" s="1675">
        <v>1</v>
      </c>
    </row>
    <row r="36" spans="2:9">
      <c r="B36" s="1676"/>
      <c r="C36" s="643"/>
      <c r="D36" s="1675"/>
    </row>
    <row r="37" spans="2:9">
      <c r="B37" s="1673"/>
      <c r="C37" s="643"/>
      <c r="D37" s="1675"/>
    </row>
    <row r="38" spans="2:9">
      <c r="B38" s="1676"/>
      <c r="C38" s="643"/>
      <c r="D38" s="1675"/>
    </row>
    <row r="39" spans="2:9">
      <c r="B39" s="1673"/>
      <c r="C39" s="643"/>
      <c r="D39" s="1675"/>
    </row>
    <row r="40" spans="2:9">
      <c r="B40" s="951"/>
      <c r="C40" s="683"/>
      <c r="D40" s="685"/>
    </row>
    <row r="44" spans="2:9">
      <c r="B44" s="974" t="s">
        <v>3515</v>
      </c>
    </row>
    <row r="45" spans="2:9">
      <c r="B45" t="s">
        <v>3516</v>
      </c>
    </row>
    <row r="57" spans="2:2">
      <c r="B57" t="s">
        <v>3517</v>
      </c>
    </row>
    <row r="58" spans="2:2">
      <c r="B58" t="s">
        <v>3518</v>
      </c>
    </row>
  </sheetData>
  <mergeCells count="9">
    <mergeCell ref="B1:D1"/>
    <mergeCell ref="B3:D4"/>
    <mergeCell ref="B5:D5"/>
    <mergeCell ref="B29:D29"/>
    <mergeCell ref="G29:I29"/>
    <mergeCell ref="B7:H7"/>
    <mergeCell ref="B8:H8"/>
    <mergeCell ref="B9:B27"/>
    <mergeCell ref="F12:G12"/>
  </mergeCells>
  <hyperlinks>
    <hyperlink ref="B8" r:id="rId1" xr:uid="{9C42E941-7770-4C52-BD29-1576A2F32C62}"/>
  </hyperlinks>
  <pageMargins left="0.7" right="0.7" top="0.75" bottom="0.75" header="0.3" footer="0.3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0100B8-ADBB-4E0B-AAD2-9D89EC29060D}">
  <sheetPr codeName="Sheet35">
    <tabColor rgb="FFC00000"/>
  </sheetPr>
  <dimension ref="A1:G72"/>
  <sheetViews>
    <sheetView zoomScale="90" zoomScaleNormal="90" workbookViewId="0">
      <selection activeCell="E26" sqref="E26"/>
    </sheetView>
  </sheetViews>
  <sheetFormatPr defaultColWidth="9" defaultRowHeight="14.25"/>
  <cols>
    <col min="2" max="2" width="33.19921875" customWidth="1"/>
    <col min="3" max="3" width="39" customWidth="1"/>
    <col min="4" max="4" width="28.06640625" customWidth="1"/>
    <col min="5" max="5" width="45.796875" bestFit="1" customWidth="1"/>
    <col min="6" max="6" width="20.06640625" customWidth="1"/>
    <col min="7" max="7" width="12.46484375" customWidth="1"/>
  </cols>
  <sheetData>
    <row r="1" spans="1:6">
      <c r="A1" s="241" t="s">
        <v>742</v>
      </c>
      <c r="B1" s="2315" t="s">
        <v>3073</v>
      </c>
      <c r="C1" s="2315"/>
      <c r="D1" s="2315"/>
    </row>
    <row r="3" spans="1:6" ht="14.65" thickBot="1"/>
    <row r="4" spans="1:6">
      <c r="B4" s="2370" t="s">
        <v>2308</v>
      </c>
      <c r="C4" s="2371"/>
      <c r="D4" s="2372"/>
    </row>
    <row r="5" spans="1:6">
      <c r="B5" s="12" t="s">
        <v>668</v>
      </c>
      <c r="C5" s="8" t="s">
        <v>5</v>
      </c>
      <c r="D5" s="583" t="s">
        <v>2310</v>
      </c>
    </row>
    <row r="6" spans="1:6">
      <c r="B6" s="12"/>
      <c r="C6" s="8" t="s">
        <v>2334</v>
      </c>
      <c r="D6" s="583" t="s">
        <v>1994</v>
      </c>
    </row>
    <row r="7" spans="1:6">
      <c r="B7" s="12" t="s">
        <v>11</v>
      </c>
      <c r="C7" s="1424" t="s">
        <v>3034</v>
      </c>
      <c r="D7" s="583">
        <v>1</v>
      </c>
    </row>
    <row r="8" spans="1:6" ht="2.75" customHeight="1">
      <c r="B8" s="951"/>
      <c r="C8" s="683"/>
      <c r="D8" s="685"/>
    </row>
    <row r="10" spans="1:6" ht="14.65" thickBot="1">
      <c r="E10" s="1355"/>
      <c r="F10" s="1355"/>
    </row>
    <row r="11" spans="1:6">
      <c r="B11" s="2370" t="s">
        <v>2335</v>
      </c>
      <c r="C11" s="2371"/>
      <c r="D11" s="2373"/>
    </row>
    <row r="12" spans="1:6">
      <c r="B12" s="907" t="s">
        <v>2259</v>
      </c>
      <c r="C12" s="8" t="s">
        <v>5</v>
      </c>
      <c r="D12" s="491" t="s">
        <v>2310</v>
      </c>
    </row>
    <row r="13" spans="1:6">
      <c r="B13" s="1354" t="s">
        <v>3078</v>
      </c>
      <c r="C13" s="1353" t="s">
        <v>3068</v>
      </c>
      <c r="D13" s="559">
        <v>1</v>
      </c>
    </row>
    <row r="14" spans="1:6" ht="14.65" thickBot="1">
      <c r="B14" s="2374" t="s">
        <v>3014</v>
      </c>
      <c r="C14" s="2375"/>
      <c r="D14" s="597">
        <v>1</v>
      </c>
    </row>
    <row r="15" spans="1:6" ht="3" customHeight="1">
      <c r="B15" s="952"/>
      <c r="C15" s="953"/>
      <c r="D15" s="1356"/>
    </row>
    <row r="18" spans="2:7">
      <c r="B18" s="1394" t="s">
        <v>3074</v>
      </c>
      <c r="C18" s="1104"/>
    </row>
    <row r="19" spans="2:7" ht="14.65" thickBot="1"/>
    <row r="20" spans="2:7" ht="14.65" thickBot="1">
      <c r="B20" s="1827" t="s">
        <v>3730</v>
      </c>
      <c r="C20" s="1828"/>
      <c r="D20" s="1828"/>
      <c r="E20" s="1828"/>
      <c r="F20" s="1828"/>
      <c r="G20" s="1829"/>
    </row>
    <row r="21" spans="2:7" ht="14.65" thickBot="1">
      <c r="B21" s="1805" t="s">
        <v>1436</v>
      </c>
      <c r="C21" s="1806"/>
      <c r="D21" s="1806"/>
      <c r="E21" s="1806"/>
      <c r="F21" s="1806"/>
      <c r="G21" s="1807"/>
    </row>
    <row r="22" spans="2:7" ht="14.65" thickBot="1">
      <c r="B22" s="1788"/>
      <c r="C22" s="82" t="s">
        <v>668</v>
      </c>
      <c r="D22" s="81" t="s">
        <v>4</v>
      </c>
      <c r="E22" s="81" t="s">
        <v>23</v>
      </c>
      <c r="F22" s="556" t="s">
        <v>2287</v>
      </c>
      <c r="G22" s="155" t="s">
        <v>6</v>
      </c>
    </row>
    <row r="23" spans="2:7">
      <c r="B23" s="1789"/>
      <c r="C23" s="29" t="s">
        <v>2270</v>
      </c>
      <c r="D23" s="29" t="s">
        <v>2271</v>
      </c>
      <c r="E23" s="8"/>
      <c r="F23" s="557" t="s">
        <v>1473</v>
      </c>
      <c r="G23" s="156">
        <v>1950</v>
      </c>
    </row>
    <row r="24" spans="2:7">
      <c r="B24" s="1789"/>
      <c r="C24" s="29" t="s">
        <v>1474</v>
      </c>
      <c r="D24" s="29" t="s">
        <v>1437</v>
      </c>
      <c r="E24" s="8" t="s">
        <v>3075</v>
      </c>
      <c r="F24" s="557" t="s">
        <v>1473</v>
      </c>
      <c r="G24" s="156">
        <v>750</v>
      </c>
    </row>
    <row r="25" spans="2:7">
      <c r="B25" s="1789"/>
      <c r="C25" s="80" t="s">
        <v>2292</v>
      </c>
      <c r="D25" s="80" t="s">
        <v>1438</v>
      </c>
      <c r="E25" s="8" t="s">
        <v>3723</v>
      </c>
      <c r="F25" s="557" t="s">
        <v>196</v>
      </c>
      <c r="G25" s="156" t="s">
        <v>1509</v>
      </c>
    </row>
    <row r="26" spans="2:7">
      <c r="B26" s="1789"/>
      <c r="C26" s="80" t="s">
        <v>1739</v>
      </c>
      <c r="D26" s="80" t="s">
        <v>1443</v>
      </c>
      <c r="E26" s="8"/>
      <c r="F26" s="557"/>
      <c r="G26" s="156">
        <v>45</v>
      </c>
    </row>
    <row r="27" spans="2:7">
      <c r="B27" s="1790"/>
      <c r="C27" s="8" t="s">
        <v>1471</v>
      </c>
      <c r="D27" s="8" t="s">
        <v>1440</v>
      </c>
      <c r="E27" s="8" t="s">
        <v>1463</v>
      </c>
      <c r="F27" s="557" t="s">
        <v>1473</v>
      </c>
      <c r="G27" s="157">
        <v>230</v>
      </c>
    </row>
    <row r="28" spans="2:7">
      <c r="B28" s="1790"/>
      <c r="C28" s="8" t="s">
        <v>1609</v>
      </c>
      <c r="D28" s="8" t="s">
        <v>1442</v>
      </c>
      <c r="E28" s="8" t="s">
        <v>1462</v>
      </c>
      <c r="F28" s="491"/>
      <c r="G28" s="157">
        <v>125</v>
      </c>
    </row>
    <row r="29" spans="2:7" ht="14.65" thickBot="1">
      <c r="B29" s="1790"/>
      <c r="C29" s="8"/>
      <c r="D29" s="8"/>
      <c r="E29" s="8"/>
      <c r="F29" s="491"/>
      <c r="G29" s="157"/>
    </row>
    <row r="30" spans="2:7" ht="14.65" thickBot="1">
      <c r="B30" s="1790"/>
      <c r="C30" s="553" t="s">
        <v>2347</v>
      </c>
      <c r="D30" s="554" t="s">
        <v>1447</v>
      </c>
      <c r="E30" s="554" t="s">
        <v>11</v>
      </c>
      <c r="F30" s="560"/>
      <c r="G30" s="1030" t="s">
        <v>196</v>
      </c>
    </row>
    <row r="31" spans="2:7" ht="14.65" thickBot="1">
      <c r="B31" s="1790"/>
      <c r="C31" s="537"/>
      <c r="D31" s="537"/>
      <c r="E31" s="537"/>
      <c r="F31" s="562"/>
      <c r="G31" s="538"/>
    </row>
    <row r="32" spans="2:7">
      <c r="B32" s="1790"/>
      <c r="C32" s="535" t="s">
        <v>1444</v>
      </c>
      <c r="D32" s="152"/>
      <c r="E32" s="152"/>
      <c r="F32" s="561"/>
      <c r="G32" s="536"/>
    </row>
    <row r="33" spans="2:7">
      <c r="B33" s="1790"/>
      <c r="C33" s="12" t="s">
        <v>1468</v>
      </c>
      <c r="D33" s="8" t="s">
        <v>1445</v>
      </c>
      <c r="E33" s="8" t="s">
        <v>1454</v>
      </c>
      <c r="F33" s="491"/>
      <c r="G33" s="157">
        <v>235</v>
      </c>
    </row>
    <row r="34" spans="2:7">
      <c r="B34" s="1790"/>
      <c r="C34" s="12" t="s">
        <v>1469</v>
      </c>
      <c r="D34" s="8" t="s">
        <v>1446</v>
      </c>
      <c r="E34" s="8" t="s">
        <v>1455</v>
      </c>
      <c r="F34" s="491"/>
      <c r="G34" s="157">
        <v>220</v>
      </c>
    </row>
    <row r="35" spans="2:7">
      <c r="B35" s="1790"/>
      <c r="C35" s="12" t="s">
        <v>1459</v>
      </c>
      <c r="D35" s="8" t="s">
        <v>1464</v>
      </c>
      <c r="E35" s="8" t="s">
        <v>3076</v>
      </c>
      <c r="F35" s="491"/>
      <c r="G35" s="157">
        <v>400</v>
      </c>
    </row>
    <row r="36" spans="2:7">
      <c r="B36" s="1790"/>
      <c r="C36" s="12" t="s">
        <v>1460</v>
      </c>
      <c r="D36" s="8" t="s">
        <v>1465</v>
      </c>
      <c r="E36" s="8" t="s">
        <v>1467</v>
      </c>
      <c r="F36" s="491"/>
      <c r="G36" s="157">
        <v>175</v>
      </c>
    </row>
    <row r="37" spans="2:7">
      <c r="B37" s="1790"/>
      <c r="C37" s="12" t="s">
        <v>2408</v>
      </c>
      <c r="D37" s="8" t="s">
        <v>2410</v>
      </c>
      <c r="E37" s="8" t="s">
        <v>2409</v>
      </c>
      <c r="F37" s="491"/>
      <c r="G37" s="157">
        <v>145</v>
      </c>
    </row>
    <row r="38" spans="2:7">
      <c r="B38" s="1790"/>
      <c r="C38" s="12" t="s">
        <v>1456</v>
      </c>
      <c r="D38" s="8" t="s">
        <v>1457</v>
      </c>
      <c r="E38" s="8" t="s">
        <v>1458</v>
      </c>
      <c r="F38" s="491"/>
      <c r="G38" s="157">
        <v>125</v>
      </c>
    </row>
    <row r="39" spans="2:7">
      <c r="B39" s="1790"/>
      <c r="C39" s="29" t="s">
        <v>1736</v>
      </c>
      <c r="D39" s="8" t="s">
        <v>1737</v>
      </c>
      <c r="E39" s="8" t="s">
        <v>1738</v>
      </c>
      <c r="F39" s="491"/>
      <c r="G39" s="157">
        <v>120</v>
      </c>
    </row>
    <row r="40" spans="2:7" ht="14.65" thickBot="1">
      <c r="B40" s="1791"/>
      <c r="C40" s="49" t="s">
        <v>1472</v>
      </c>
      <c r="D40" s="160" t="s">
        <v>1441</v>
      </c>
      <c r="E40" s="4" t="s">
        <v>1470</v>
      </c>
      <c r="F40" s="558"/>
      <c r="G40" s="502">
        <v>480</v>
      </c>
    </row>
    <row r="41" spans="2:7" ht="14.65" thickBot="1"/>
    <row r="42" spans="2:7">
      <c r="B42" s="2367" t="s">
        <v>3234</v>
      </c>
      <c r="C42" s="2368"/>
      <c r="D42" s="2368"/>
      <c r="E42" s="2368"/>
      <c r="F42" s="2368"/>
      <c r="G42" s="2369"/>
    </row>
    <row r="43" spans="2:7" ht="15.75">
      <c r="B43" s="1333" t="s">
        <v>3035</v>
      </c>
      <c r="C43" s="1334" t="s">
        <v>668</v>
      </c>
      <c r="D43" s="1335" t="s">
        <v>3036</v>
      </c>
      <c r="E43" s="1336" t="s">
        <v>8</v>
      </c>
      <c r="F43" s="1337"/>
      <c r="G43" s="1338"/>
    </row>
    <row r="44" spans="2:7">
      <c r="B44" s="1339" t="s">
        <v>3037</v>
      </c>
      <c r="C44" s="1340" t="s">
        <v>3038</v>
      </c>
      <c r="D44" s="1341">
        <v>299</v>
      </c>
      <c r="E44" s="1341"/>
      <c r="F44" s="1342"/>
      <c r="G44" s="1343"/>
    </row>
    <row r="45" spans="2:7">
      <c r="B45" s="1339" t="s">
        <v>3039</v>
      </c>
      <c r="C45" s="1341" t="s">
        <v>3040</v>
      </c>
      <c r="D45" s="1341">
        <v>150</v>
      </c>
      <c r="E45" s="1344" t="s">
        <v>3041</v>
      </c>
      <c r="F45" s="1342"/>
      <c r="G45" s="1343"/>
    </row>
    <row r="46" spans="2:7">
      <c r="B46" s="1345" t="s">
        <v>3042</v>
      </c>
      <c r="C46" s="1346" t="s">
        <v>3043</v>
      </c>
      <c r="D46" s="1347">
        <v>30</v>
      </c>
      <c r="E46" s="1348"/>
      <c r="F46" s="1342"/>
      <c r="G46" s="1343"/>
    </row>
    <row r="47" spans="2:7">
      <c r="B47" s="1345" t="s">
        <v>3044</v>
      </c>
      <c r="C47" s="1346" t="s">
        <v>3045</v>
      </c>
      <c r="D47" s="1347">
        <v>35</v>
      </c>
      <c r="E47" s="1348"/>
      <c r="F47" s="1342"/>
      <c r="G47" s="1343"/>
    </row>
    <row r="48" spans="2:7">
      <c r="B48" s="1345" t="s">
        <v>3046</v>
      </c>
      <c r="C48" s="1346" t="s">
        <v>3047</v>
      </c>
      <c r="D48" s="1347">
        <v>125</v>
      </c>
      <c r="E48" s="1344" t="s">
        <v>3048</v>
      </c>
      <c r="F48" s="1342"/>
      <c r="G48" s="1343"/>
    </row>
    <row r="49" spans="2:7">
      <c r="B49" s="1345" t="s">
        <v>3049</v>
      </c>
      <c r="C49" s="1347" t="s">
        <v>3050</v>
      </c>
      <c r="D49" s="1347">
        <v>55</v>
      </c>
      <c r="E49" s="1348"/>
      <c r="F49" s="1342"/>
      <c r="G49" s="1343"/>
    </row>
    <row r="50" spans="2:7">
      <c r="B50" s="1345" t="s">
        <v>3051</v>
      </c>
      <c r="C50" s="1347" t="s">
        <v>3052</v>
      </c>
      <c r="D50" s="1347">
        <v>60</v>
      </c>
      <c r="E50" s="1348"/>
      <c r="F50" s="1342"/>
      <c r="G50" s="1343"/>
    </row>
    <row r="51" spans="2:7">
      <c r="B51" s="1345" t="s">
        <v>3053</v>
      </c>
      <c r="C51" s="1349" t="s">
        <v>3054</v>
      </c>
      <c r="D51" s="1347">
        <v>45</v>
      </c>
      <c r="E51" s="1348"/>
      <c r="F51" s="1342"/>
      <c r="G51" s="1343"/>
    </row>
    <row r="52" spans="2:7">
      <c r="B52" s="1345" t="s">
        <v>3055</v>
      </c>
      <c r="C52" s="1349" t="s">
        <v>3056</v>
      </c>
      <c r="D52" s="1347">
        <v>50</v>
      </c>
      <c r="E52" s="1348"/>
      <c r="F52" s="1342"/>
      <c r="G52" s="1343"/>
    </row>
    <row r="53" spans="2:7">
      <c r="B53" s="1345" t="s">
        <v>3077</v>
      </c>
      <c r="C53" s="1346" t="s">
        <v>3057</v>
      </c>
      <c r="D53" s="1347">
        <v>400</v>
      </c>
      <c r="E53" s="1348"/>
      <c r="F53" s="1342"/>
      <c r="G53" s="1343"/>
    </row>
    <row r="54" spans="2:7">
      <c r="B54" s="1345" t="s">
        <v>3058</v>
      </c>
      <c r="C54" s="1346" t="s">
        <v>3059</v>
      </c>
      <c r="D54" s="1347">
        <v>1250</v>
      </c>
      <c r="E54" s="1344" t="s">
        <v>3060</v>
      </c>
      <c r="F54" s="1342"/>
      <c r="G54" s="1343"/>
    </row>
    <row r="55" spans="2:7">
      <c r="B55" s="1345" t="s">
        <v>3061</v>
      </c>
      <c r="C55" s="1346" t="s">
        <v>3062</v>
      </c>
      <c r="D55" s="1347">
        <v>11</v>
      </c>
      <c r="E55" s="1344" t="s">
        <v>3063</v>
      </c>
      <c r="F55" s="1342"/>
      <c r="G55" s="1343"/>
    </row>
    <row r="56" spans="2:7" ht="14.65" thickBot="1">
      <c r="B56" s="1345" t="s">
        <v>3064</v>
      </c>
      <c r="C56" s="1346" t="s">
        <v>3065</v>
      </c>
      <c r="D56" s="1347">
        <v>13</v>
      </c>
      <c r="E56" s="1344" t="s">
        <v>3066</v>
      </c>
      <c r="F56" s="1342"/>
      <c r="G56" s="1343"/>
    </row>
    <row r="57" spans="2:7" ht="14.65" thickBot="1">
      <c r="B57" s="1380" t="s">
        <v>3097</v>
      </c>
      <c r="C57" s="1381" t="s">
        <v>3067</v>
      </c>
      <c r="D57" s="1382">
        <v>2950</v>
      </c>
      <c r="E57" s="1348"/>
      <c r="F57" s="1342"/>
      <c r="G57" s="1343"/>
    </row>
    <row r="58" spans="2:7" ht="14.65" thickBot="1">
      <c r="B58" s="1377" t="s">
        <v>3098</v>
      </c>
      <c r="C58" s="1378" t="s">
        <v>3099</v>
      </c>
      <c r="D58" s="1379">
        <v>2600</v>
      </c>
      <c r="E58" s="1348"/>
      <c r="F58" s="1342"/>
      <c r="G58" s="1343"/>
    </row>
    <row r="59" spans="2:7" ht="14.65" thickBot="1">
      <c r="B59" s="1377" t="s">
        <v>3100</v>
      </c>
      <c r="C59" s="1378" t="s">
        <v>3101</v>
      </c>
      <c r="D59" s="1379">
        <v>230</v>
      </c>
      <c r="E59" s="1348"/>
      <c r="F59" s="1342"/>
      <c r="G59" s="1343"/>
    </row>
    <row r="60" spans="2:7" ht="14.65" thickBot="1">
      <c r="B60" s="1377" t="s">
        <v>3102</v>
      </c>
      <c r="C60" s="1378" t="s">
        <v>3103</v>
      </c>
      <c r="D60" s="1379">
        <v>120</v>
      </c>
      <c r="E60" s="1348"/>
      <c r="F60" s="1342"/>
      <c r="G60" s="1343"/>
    </row>
    <row r="61" spans="2:7" ht="14.65" thickBot="1">
      <c r="B61" s="1377" t="s">
        <v>3104</v>
      </c>
      <c r="C61" s="1378" t="s">
        <v>3105</v>
      </c>
      <c r="D61" s="1379">
        <v>333</v>
      </c>
      <c r="E61" s="1348"/>
      <c r="F61" s="1342"/>
      <c r="G61" s="1343"/>
    </row>
    <row r="62" spans="2:7" ht="14.65" thickBot="1">
      <c r="B62" s="1377" t="s">
        <v>3106</v>
      </c>
      <c r="C62" s="1378" t="s">
        <v>3107</v>
      </c>
      <c r="D62" s="1379">
        <v>45</v>
      </c>
      <c r="E62" s="1348"/>
      <c r="F62" s="1342"/>
      <c r="G62" s="1343"/>
    </row>
    <row r="63" spans="2:7" ht="14.65" thickBot="1">
      <c r="B63" s="1377" t="s">
        <v>3108</v>
      </c>
      <c r="C63" s="1378" t="s">
        <v>3109</v>
      </c>
      <c r="D63" s="1379">
        <v>52</v>
      </c>
      <c r="E63" s="1348"/>
      <c r="F63" s="1342"/>
      <c r="G63" s="1343"/>
    </row>
    <row r="64" spans="2:7">
      <c r="B64" s="1431" t="s">
        <v>3068</v>
      </c>
      <c r="C64" s="1432" t="s">
        <v>3078</v>
      </c>
      <c r="D64" s="1433">
        <v>2150</v>
      </c>
      <c r="E64" s="1434" t="s">
        <v>3072</v>
      </c>
      <c r="F64" s="1342"/>
      <c r="G64" s="1343"/>
    </row>
    <row r="65" spans="2:7" ht="14.65" thickBot="1">
      <c r="B65" s="1350" t="s">
        <v>3069</v>
      </c>
      <c r="C65" s="1351" t="s">
        <v>3070</v>
      </c>
      <c r="D65" s="1352">
        <v>1299</v>
      </c>
      <c r="E65" s="1385" t="s">
        <v>3071</v>
      </c>
      <c r="F65" s="1386"/>
      <c r="G65" s="1387"/>
    </row>
    <row r="66" spans="2:7" ht="14.65" thickBot="1">
      <c r="B66" s="1375"/>
      <c r="C66" s="1376"/>
      <c r="D66" s="1383"/>
      <c r="E66" s="8"/>
      <c r="F66" s="8"/>
      <c r="G66" s="8"/>
    </row>
    <row r="67" spans="2:7" ht="14.65" thickBot="1">
      <c r="B67" s="1377"/>
      <c r="C67" s="1378"/>
      <c r="D67" s="1384"/>
      <c r="E67" s="8"/>
      <c r="F67" s="8"/>
      <c r="G67" s="8"/>
    </row>
    <row r="68" spans="2:7" ht="14.65" thickBot="1">
      <c r="B68" s="1377"/>
      <c r="C68" s="1378"/>
      <c r="D68" s="1384"/>
      <c r="E68" s="8"/>
      <c r="F68" s="8"/>
      <c r="G68" s="8"/>
    </row>
    <row r="69" spans="2:7" ht="14.65" thickBot="1">
      <c r="B69" s="1377"/>
      <c r="C69" s="1378"/>
      <c r="D69" s="1384"/>
      <c r="E69" s="8"/>
      <c r="F69" s="8"/>
      <c r="G69" s="8"/>
    </row>
    <row r="70" spans="2:7" ht="14.65" thickBot="1">
      <c r="B70" s="1377"/>
      <c r="C70" s="1378"/>
      <c r="D70" s="1384"/>
      <c r="E70" s="8"/>
      <c r="F70" s="8"/>
      <c r="G70" s="8"/>
    </row>
    <row r="71" spans="2:7" ht="14.65" thickBot="1">
      <c r="B71" s="1377"/>
      <c r="C71" s="1378"/>
      <c r="D71" s="1384"/>
      <c r="E71" s="8"/>
      <c r="F71" s="8"/>
      <c r="G71" s="8"/>
    </row>
    <row r="72" spans="2:7" ht="14.65" thickBot="1">
      <c r="B72" s="1377"/>
      <c r="C72" s="1378"/>
      <c r="D72" s="1384"/>
      <c r="E72" s="8"/>
      <c r="F72" s="8"/>
      <c r="G72" s="8"/>
    </row>
  </sheetData>
  <sheetProtection formatCells="0" formatColumns="0" formatRows="0" insertColumns="0" insertRows="0" insertHyperlinks="0" deleteColumns="0" deleteRows="0" sort="0" autoFilter="0" pivotTables="0"/>
  <mergeCells count="8">
    <mergeCell ref="B1:D1"/>
    <mergeCell ref="B20:G20"/>
    <mergeCell ref="B21:G21"/>
    <mergeCell ref="B22:B40"/>
    <mergeCell ref="B42:G42"/>
    <mergeCell ref="B4:D4"/>
    <mergeCell ref="B11:D11"/>
    <mergeCell ref="B14:C14"/>
  </mergeCells>
  <hyperlinks>
    <hyperlink ref="A1" location="Contents!A1" display="Return" xr:uid="{FB6E2784-77C8-4417-912A-4DB323F96A38}"/>
    <hyperlink ref="B21" r:id="rId1" xr:uid="{C30E6A32-AE81-4967-A735-F5FDA7948D3A}"/>
  </hyperlinks>
  <pageMargins left="0.7" right="0.7" top="0.75" bottom="0.75" header="0.3" footer="0.3"/>
  <pageSetup paperSize="9" orientation="portrait" verticalDpi="597"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8DBCBA-A8CE-4044-AC51-5E048DCF8466}">
  <sheetPr codeName="Sheet41">
    <tabColor rgb="FFC00000"/>
  </sheetPr>
  <dimension ref="A1:H266"/>
  <sheetViews>
    <sheetView topLeftCell="A29" zoomScale="90" zoomScaleNormal="90" workbookViewId="0">
      <selection activeCell="E11" sqref="E11"/>
    </sheetView>
  </sheetViews>
  <sheetFormatPr defaultColWidth="9" defaultRowHeight="14.25"/>
  <cols>
    <col min="2" max="2" width="18.1328125" customWidth="1"/>
    <col min="3" max="3" width="34.19921875" customWidth="1"/>
    <col min="4" max="4" width="38.53125" bestFit="1" customWidth="1"/>
    <col min="5" max="5" width="33" customWidth="1"/>
    <col min="6" max="6" width="16.19921875" customWidth="1"/>
    <col min="7" max="7" width="18.73046875" customWidth="1"/>
    <col min="8" max="8" width="16" customWidth="1"/>
    <col min="9" max="9" width="32.19921875" customWidth="1"/>
    <col min="10" max="10" width="12.73046875" customWidth="1"/>
    <col min="11" max="11" width="13.73046875" customWidth="1"/>
  </cols>
  <sheetData>
    <row r="1" spans="1:8">
      <c r="A1" s="241" t="s">
        <v>742</v>
      </c>
      <c r="B1" s="2302" t="s">
        <v>2322</v>
      </c>
      <c r="C1" s="2302"/>
      <c r="D1" s="2302"/>
      <c r="E1" s="955">
        <f>Cover!B7</f>
        <v>2024</v>
      </c>
    </row>
    <row r="3" spans="1:8">
      <c r="B3" t="s">
        <v>3210</v>
      </c>
      <c r="G3" t="s">
        <v>536</v>
      </c>
    </row>
    <row r="4" spans="1:8">
      <c r="B4" t="s">
        <v>2256</v>
      </c>
      <c r="G4" t="s">
        <v>11</v>
      </c>
    </row>
    <row r="5" spans="1:8">
      <c r="B5" s="1420" t="s">
        <v>2860</v>
      </c>
      <c r="C5" s="1420"/>
      <c r="D5" s="1420"/>
    </row>
    <row r="6" spans="1:8" ht="14.65" thickBot="1">
      <c r="B6" s="716"/>
      <c r="C6" s="716"/>
      <c r="D6" s="716"/>
    </row>
    <row r="7" spans="1:8" ht="14.65" thickBot="1">
      <c r="B7" s="1830" t="s">
        <v>3722</v>
      </c>
      <c r="C7" s="1831"/>
      <c r="D7" s="1831"/>
      <c r="E7" s="1831"/>
      <c r="F7" s="1831"/>
      <c r="G7" s="1831"/>
      <c r="H7" s="1832"/>
    </row>
    <row r="8" spans="1:8" ht="14.65" thickBot="1">
      <c r="B8" s="1814" t="s">
        <v>1436</v>
      </c>
      <c r="C8" s="1815"/>
      <c r="D8" s="1815"/>
      <c r="E8" s="1815"/>
      <c r="F8" s="1815"/>
      <c r="G8" s="1815"/>
      <c r="H8" s="1816"/>
    </row>
    <row r="9" spans="1:8" ht="14.65" thickBot="1">
      <c r="B9" s="1823"/>
      <c r="C9" s="82" t="s">
        <v>668</v>
      </c>
      <c r="D9" s="81" t="s">
        <v>4</v>
      </c>
      <c r="E9" s="81" t="s">
        <v>23</v>
      </c>
      <c r="F9" s="556"/>
      <c r="G9" s="556" t="s">
        <v>2287</v>
      </c>
      <c r="H9" s="155" t="s">
        <v>6</v>
      </c>
    </row>
    <row r="10" spans="1:8">
      <c r="B10" s="1824"/>
      <c r="C10" s="29" t="s">
        <v>2270</v>
      </c>
      <c r="D10" s="29" t="s">
        <v>2271</v>
      </c>
      <c r="E10" s="8"/>
      <c r="F10" s="557"/>
      <c r="G10" s="557" t="s">
        <v>1473</v>
      </c>
      <c r="H10" s="156">
        <v>1950</v>
      </c>
    </row>
    <row r="11" spans="1:8">
      <c r="B11" s="1824"/>
      <c r="C11" s="29" t="s">
        <v>1474</v>
      </c>
      <c r="D11" s="29" t="s">
        <v>1437</v>
      </c>
      <c r="E11" s="8" t="s">
        <v>1733</v>
      </c>
      <c r="F11" s="557"/>
      <c r="G11" s="557" t="s">
        <v>1473</v>
      </c>
      <c r="H11" s="156">
        <v>750</v>
      </c>
    </row>
    <row r="12" spans="1:8">
      <c r="B12" s="1824"/>
      <c r="C12" s="80" t="s">
        <v>2286</v>
      </c>
      <c r="D12" s="80" t="s">
        <v>1438</v>
      </c>
      <c r="E12" s="8" t="s">
        <v>3731</v>
      </c>
      <c r="F12" s="557"/>
      <c r="G12" s="557" t="s">
        <v>1473</v>
      </c>
      <c r="H12" s="156">
        <v>850</v>
      </c>
    </row>
    <row r="13" spans="1:8">
      <c r="B13" s="1824"/>
      <c r="C13" s="80" t="s">
        <v>1739</v>
      </c>
      <c r="D13" s="80" t="s">
        <v>1443</v>
      </c>
      <c r="E13" s="8"/>
      <c r="F13" s="557"/>
      <c r="G13" s="557"/>
      <c r="H13" s="156">
        <v>45</v>
      </c>
    </row>
    <row r="14" spans="1:8">
      <c r="B14" s="1825"/>
      <c r="C14" s="8" t="s">
        <v>1471</v>
      </c>
      <c r="D14" s="8" t="s">
        <v>1440</v>
      </c>
      <c r="E14" s="8" t="s">
        <v>1463</v>
      </c>
      <c r="F14" s="491"/>
      <c r="G14" s="557" t="s">
        <v>1473</v>
      </c>
      <c r="H14" s="157">
        <v>230</v>
      </c>
    </row>
    <row r="15" spans="1:8">
      <c r="B15" s="1825"/>
      <c r="C15" s="8" t="s">
        <v>1609</v>
      </c>
      <c r="D15" s="8" t="s">
        <v>1442</v>
      </c>
      <c r="E15" s="8" t="s">
        <v>1462</v>
      </c>
      <c r="F15" s="491"/>
      <c r="G15" s="491"/>
      <c r="H15" s="157">
        <v>125</v>
      </c>
    </row>
    <row r="16" spans="1:8" ht="14.65" thickBot="1">
      <c r="B16" s="1825"/>
      <c r="C16" s="8"/>
      <c r="D16" s="8"/>
      <c r="E16" s="8"/>
      <c r="F16" s="491"/>
      <c r="G16" s="491"/>
      <c r="H16" s="157"/>
    </row>
    <row r="17" spans="2:8" ht="14.65" thickBot="1">
      <c r="B17" s="1825"/>
      <c r="C17" s="553" t="s">
        <v>2349</v>
      </c>
      <c r="D17" s="554" t="s">
        <v>1447</v>
      </c>
      <c r="E17" s="554" t="s">
        <v>1882</v>
      </c>
      <c r="F17" s="560"/>
      <c r="G17" s="560"/>
      <c r="H17" s="1030">
        <v>3850</v>
      </c>
    </row>
    <row r="18" spans="2:8" ht="14.65" thickBot="1">
      <c r="B18" s="1825"/>
      <c r="C18" s="537"/>
      <c r="D18" s="537"/>
      <c r="E18" s="537"/>
      <c r="F18" s="562"/>
      <c r="G18" s="562"/>
      <c r="H18" s="538"/>
    </row>
    <row r="19" spans="2:8">
      <c r="B19" s="1825"/>
      <c r="C19" s="535" t="s">
        <v>1444</v>
      </c>
      <c r="D19" s="152"/>
      <c r="E19" s="152"/>
      <c r="F19" s="561"/>
      <c r="G19" s="561"/>
      <c r="H19" s="536"/>
    </row>
    <row r="20" spans="2:8">
      <c r="B20" s="1825"/>
      <c r="C20" s="12" t="s">
        <v>1468</v>
      </c>
      <c r="D20" s="8" t="s">
        <v>1445</v>
      </c>
      <c r="E20" s="8" t="s">
        <v>1454</v>
      </c>
      <c r="F20" s="491"/>
      <c r="G20" s="491"/>
      <c r="H20" s="157">
        <v>235</v>
      </c>
    </row>
    <row r="21" spans="2:8">
      <c r="B21" s="1825"/>
      <c r="C21" s="12" t="s">
        <v>1469</v>
      </c>
      <c r="D21" s="8" t="s">
        <v>1446</v>
      </c>
      <c r="E21" s="8" t="s">
        <v>1455</v>
      </c>
      <c r="F21" s="491"/>
      <c r="G21" s="491"/>
      <c r="H21" s="157">
        <v>220</v>
      </c>
    </row>
    <row r="22" spans="2:8">
      <c r="B22" s="1825"/>
      <c r="C22" s="12" t="s">
        <v>1459</v>
      </c>
      <c r="D22" s="8" t="s">
        <v>1464</v>
      </c>
      <c r="E22" s="8" t="s">
        <v>3076</v>
      </c>
      <c r="F22" s="491"/>
      <c r="G22" s="491"/>
      <c r="H22" s="157">
        <v>400</v>
      </c>
    </row>
    <row r="23" spans="2:8">
      <c r="B23" s="1825"/>
      <c r="C23" s="12" t="s">
        <v>1460</v>
      </c>
      <c r="D23" s="8" t="s">
        <v>1465</v>
      </c>
      <c r="E23" s="8" t="s">
        <v>1467</v>
      </c>
      <c r="F23" s="491"/>
      <c r="G23" s="491"/>
      <c r="H23" s="157">
        <v>175</v>
      </c>
    </row>
    <row r="24" spans="2:8">
      <c r="B24" s="1825"/>
      <c r="C24" s="12" t="s">
        <v>2408</v>
      </c>
      <c r="D24" s="8" t="s">
        <v>2410</v>
      </c>
      <c r="E24" s="8" t="s">
        <v>2409</v>
      </c>
      <c r="F24" s="491"/>
      <c r="G24" s="491"/>
      <c r="H24" s="157">
        <v>145</v>
      </c>
    </row>
    <row r="25" spans="2:8">
      <c r="B25" s="1825"/>
      <c r="C25" s="12" t="s">
        <v>1456</v>
      </c>
      <c r="D25" s="8" t="s">
        <v>1457</v>
      </c>
      <c r="E25" s="8" t="s">
        <v>1458</v>
      </c>
      <c r="F25" s="491"/>
      <c r="G25" s="491"/>
      <c r="H25" s="157">
        <v>125</v>
      </c>
    </row>
    <row r="26" spans="2:8">
      <c r="B26" s="1825"/>
      <c r="C26" s="29" t="s">
        <v>1736</v>
      </c>
      <c r="D26" s="8" t="s">
        <v>1737</v>
      </c>
      <c r="E26" s="8" t="s">
        <v>1738</v>
      </c>
      <c r="F26" s="491"/>
      <c r="G26" s="491"/>
      <c r="H26" s="157">
        <v>120</v>
      </c>
    </row>
    <row r="27" spans="2:8" ht="14.65" thickBot="1">
      <c r="B27" s="1826"/>
      <c r="C27" s="49" t="s">
        <v>1472</v>
      </c>
      <c r="D27" s="160" t="s">
        <v>1441</v>
      </c>
      <c r="E27" s="4" t="s">
        <v>1470</v>
      </c>
      <c r="F27" s="558"/>
      <c r="G27" s="558"/>
      <c r="H27" s="502">
        <v>480</v>
      </c>
    </row>
    <row r="28" spans="2:8" ht="14.65" thickBot="1"/>
    <row r="29" spans="2:8">
      <c r="B29" s="985" t="s">
        <v>2905</v>
      </c>
      <c r="C29" s="986" t="s">
        <v>2904</v>
      </c>
      <c r="D29" s="986"/>
      <c r="E29" s="987"/>
    </row>
    <row r="30" spans="2:8" ht="14.65" thickBot="1">
      <c r="B30" s="1103" t="s">
        <v>3195</v>
      </c>
      <c r="C30" s="1104"/>
      <c r="D30" s="1104"/>
      <c r="E30" s="1105">
        <v>550</v>
      </c>
    </row>
    <row r="31" spans="2:8" ht="14.65" thickBot="1">
      <c r="B31" s="979" t="s">
        <v>2428</v>
      </c>
      <c r="C31" s="975" t="s">
        <v>668</v>
      </c>
      <c r="D31" s="976" t="s">
        <v>2429</v>
      </c>
      <c r="E31" s="980" t="s">
        <v>2430</v>
      </c>
    </row>
    <row r="32" spans="2:8" ht="14.65" thickBot="1">
      <c r="B32" s="2382" t="s">
        <v>2905</v>
      </c>
      <c r="C32" s="1425">
        <v>1300123</v>
      </c>
      <c r="D32" s="1426" t="s">
        <v>2902</v>
      </c>
      <c r="E32" s="1427">
        <v>1</v>
      </c>
    </row>
    <row r="33" spans="2:5" ht="14.65" thickBot="1">
      <c r="B33" s="2383"/>
      <c r="C33" s="1428">
        <v>1300107</v>
      </c>
      <c r="D33" s="1429" t="s">
        <v>2903</v>
      </c>
      <c r="E33" s="1430">
        <v>1</v>
      </c>
    </row>
    <row r="34" spans="2:5" ht="14.65" thickBot="1"/>
    <row r="35" spans="2:5">
      <c r="B35" s="2376" t="s">
        <v>2257</v>
      </c>
      <c r="C35" s="2377"/>
      <c r="D35" s="2377"/>
      <c r="E35" s="2378"/>
    </row>
    <row r="36" spans="2:5">
      <c r="B36" s="937" t="s">
        <v>4</v>
      </c>
      <c r="C36" s="938" t="s">
        <v>5</v>
      </c>
      <c r="D36" s="938" t="s">
        <v>668</v>
      </c>
      <c r="E36" s="939" t="s">
        <v>2259</v>
      </c>
    </row>
    <row r="37" spans="2:5">
      <c r="B37" s="941" t="s">
        <v>2260</v>
      </c>
      <c r="C37" t="s">
        <v>2261</v>
      </c>
      <c r="E37" s="933" t="s">
        <v>2262</v>
      </c>
    </row>
    <row r="38" spans="2:5">
      <c r="B38" s="942" t="s">
        <v>2265</v>
      </c>
      <c r="C38" s="943"/>
      <c r="D38" s="943"/>
      <c r="E38" s="944"/>
    </row>
    <row r="39" spans="2:5">
      <c r="B39" s="945" t="s">
        <v>2266</v>
      </c>
      <c r="C39" s="946" t="s">
        <v>3211</v>
      </c>
      <c r="D39" s="946" t="s">
        <v>1573</v>
      </c>
      <c r="E39" s="947" t="s">
        <v>2112</v>
      </c>
    </row>
    <row r="40" spans="2:5" ht="14.65" thickBot="1">
      <c r="B40" s="948"/>
      <c r="C40" s="49"/>
      <c r="D40" s="49"/>
      <c r="E40" s="934"/>
    </row>
    <row r="41" spans="2:5" ht="14.65" thickBot="1"/>
    <row r="42" spans="2:5">
      <c r="B42" s="985" t="s">
        <v>2267</v>
      </c>
      <c r="C42" s="986" t="s">
        <v>2512</v>
      </c>
      <c r="D42" s="986"/>
      <c r="E42" s="987" t="s">
        <v>2264</v>
      </c>
    </row>
    <row r="43" spans="2:5">
      <c r="B43" s="1331" t="s">
        <v>2507</v>
      </c>
      <c r="E43" s="933"/>
    </row>
    <row r="44" spans="2:5">
      <c r="B44" s="1332" t="s">
        <v>3207</v>
      </c>
      <c r="C44" s="1104"/>
      <c r="D44" s="1104"/>
      <c r="E44" s="933"/>
    </row>
    <row r="45" spans="2:5" ht="14.75" customHeight="1" thickBot="1">
      <c r="B45" s="907" t="s">
        <v>2511</v>
      </c>
      <c r="E45" s="993">
        <v>2500</v>
      </c>
    </row>
    <row r="46" spans="2:5" ht="14.65" thickBot="1">
      <c r="B46" s="979" t="s">
        <v>2428</v>
      </c>
      <c r="C46" s="975" t="s">
        <v>668</v>
      </c>
      <c r="D46" s="976" t="s">
        <v>2429</v>
      </c>
      <c r="E46" s="980" t="s">
        <v>2430</v>
      </c>
    </row>
    <row r="47" spans="2:5" ht="14.65" thickBot="1">
      <c r="B47" s="2379" t="s">
        <v>2431</v>
      </c>
      <c r="C47" s="977">
        <v>1130027</v>
      </c>
      <c r="D47" s="978" t="s">
        <v>2432</v>
      </c>
      <c r="E47" s="981">
        <v>12</v>
      </c>
    </row>
    <row r="48" spans="2:5" ht="14.65" thickBot="1">
      <c r="B48" s="2380"/>
      <c r="C48" s="977">
        <v>1130400</v>
      </c>
      <c r="D48" s="978" t="s">
        <v>2433</v>
      </c>
      <c r="E48" s="981">
        <v>6</v>
      </c>
    </row>
    <row r="49" spans="2:5" ht="14.65" thickBot="1">
      <c r="B49" s="2380"/>
      <c r="C49" s="977">
        <v>1130470</v>
      </c>
      <c r="D49" s="978" t="s">
        <v>2434</v>
      </c>
      <c r="E49" s="981">
        <v>6</v>
      </c>
    </row>
    <row r="50" spans="2:5" ht="14.65" thickBot="1">
      <c r="B50" s="2380"/>
      <c r="C50" s="977">
        <v>1130472</v>
      </c>
      <c r="D50" s="978" t="s">
        <v>2435</v>
      </c>
      <c r="E50" s="981">
        <v>6</v>
      </c>
    </row>
    <row r="51" spans="2:5" ht="14.65" thickBot="1">
      <c r="B51" s="2380"/>
      <c r="C51" s="977">
        <v>1130474</v>
      </c>
      <c r="D51" s="978" t="s">
        <v>2436</v>
      </c>
      <c r="E51" s="981">
        <v>12</v>
      </c>
    </row>
    <row r="52" spans="2:5" ht="14.65" thickBot="1">
      <c r="B52" s="2380"/>
      <c r="C52" s="977">
        <v>1130488</v>
      </c>
      <c r="D52" s="978" t="s">
        <v>2437</v>
      </c>
      <c r="E52" s="981">
        <v>6</v>
      </c>
    </row>
    <row r="53" spans="2:5" ht="14.65" thickBot="1">
      <c r="B53" s="2381"/>
      <c r="C53" s="977">
        <v>1130579</v>
      </c>
      <c r="D53" s="978" t="s">
        <v>2438</v>
      </c>
      <c r="E53" s="981">
        <v>12</v>
      </c>
    </row>
    <row r="54" spans="2:5" ht="14.65" thickBot="1">
      <c r="B54" s="2379" t="s">
        <v>2439</v>
      </c>
      <c r="C54" s="977">
        <v>1140071</v>
      </c>
      <c r="D54" s="978" t="s">
        <v>2440</v>
      </c>
      <c r="E54" s="981">
        <v>1</v>
      </c>
    </row>
    <row r="55" spans="2:5" ht="14.65" thickBot="1">
      <c r="B55" s="2380"/>
      <c r="C55" s="977">
        <v>1140319</v>
      </c>
      <c r="D55" s="978" t="s">
        <v>2441</v>
      </c>
      <c r="E55" s="981">
        <v>1</v>
      </c>
    </row>
    <row r="56" spans="2:5" ht="14.65" thickBot="1">
      <c r="B56" s="2380"/>
      <c r="C56" s="977">
        <v>1140334</v>
      </c>
      <c r="D56" s="978" t="s">
        <v>2442</v>
      </c>
      <c r="E56" s="981">
        <v>1</v>
      </c>
    </row>
    <row r="57" spans="2:5" ht="14.65" thickBot="1">
      <c r="B57" s="2380"/>
      <c r="C57" s="977">
        <v>1141014</v>
      </c>
      <c r="D57" s="978" t="s">
        <v>2443</v>
      </c>
      <c r="E57" s="981">
        <v>1</v>
      </c>
    </row>
    <row r="58" spans="2:5" ht="14.65" thickBot="1">
      <c r="B58" s="2381"/>
      <c r="C58" s="977">
        <v>3600199</v>
      </c>
      <c r="D58" s="978" t="s">
        <v>2444</v>
      </c>
      <c r="E58" s="981">
        <v>1</v>
      </c>
    </row>
    <row r="59" spans="2:5" ht="14.65" thickBot="1">
      <c r="B59" s="2379" t="s">
        <v>2445</v>
      </c>
      <c r="C59" s="977">
        <v>1150534</v>
      </c>
      <c r="D59" s="978" t="s">
        <v>2446</v>
      </c>
      <c r="E59" s="981">
        <v>1</v>
      </c>
    </row>
    <row r="60" spans="2:5" ht="14.65" thickBot="1">
      <c r="B60" s="2380"/>
      <c r="C60" s="977">
        <v>1159000</v>
      </c>
      <c r="D60" s="978" t="s">
        <v>2447</v>
      </c>
      <c r="E60" s="981">
        <v>1</v>
      </c>
    </row>
    <row r="61" spans="2:5" ht="14.65" thickBot="1">
      <c r="B61" s="2380"/>
      <c r="C61" s="977">
        <v>1260309</v>
      </c>
      <c r="D61" s="978" t="s">
        <v>2448</v>
      </c>
      <c r="E61" s="981">
        <v>1</v>
      </c>
    </row>
    <row r="62" spans="2:5" ht="14.65" thickBot="1">
      <c r="B62" s="2380"/>
      <c r="C62" s="977">
        <v>3100015</v>
      </c>
      <c r="D62" s="978" t="s">
        <v>2449</v>
      </c>
      <c r="E62" s="981">
        <v>6</v>
      </c>
    </row>
    <row r="63" spans="2:5" ht="14.65" thickBot="1">
      <c r="B63" s="2380"/>
      <c r="C63" s="977">
        <v>3202029</v>
      </c>
      <c r="D63" s="978" t="s">
        <v>2450</v>
      </c>
      <c r="E63" s="981">
        <v>14</v>
      </c>
    </row>
    <row r="64" spans="2:5" ht="14.65" thickBot="1">
      <c r="B64" s="2380"/>
      <c r="C64" s="977">
        <v>3202038</v>
      </c>
      <c r="D64" s="978" t="s">
        <v>2451</v>
      </c>
      <c r="E64" s="981">
        <v>1</v>
      </c>
    </row>
    <row r="65" spans="2:5" ht="14.65" thickBot="1">
      <c r="B65" s="2380"/>
      <c r="C65" s="977">
        <v>3600187</v>
      </c>
      <c r="D65" s="978" t="s">
        <v>2452</v>
      </c>
      <c r="E65" s="981">
        <v>3</v>
      </c>
    </row>
    <row r="66" spans="2:5" ht="14.65" thickBot="1">
      <c r="B66" s="2381"/>
      <c r="C66" s="977">
        <v>3600188</v>
      </c>
      <c r="D66" s="978" t="s">
        <v>2453</v>
      </c>
      <c r="E66" s="981">
        <v>3</v>
      </c>
    </row>
    <row r="67" spans="2:5" ht="14.65" thickBot="1">
      <c r="B67" s="2379" t="s">
        <v>2454</v>
      </c>
      <c r="C67" s="977">
        <v>1160978</v>
      </c>
      <c r="D67" s="978" t="s">
        <v>2455</v>
      </c>
      <c r="E67" s="981">
        <v>1</v>
      </c>
    </row>
    <row r="68" spans="2:5" ht="14.65" thickBot="1">
      <c r="B68" s="2380"/>
      <c r="C68" s="977">
        <v>3205065</v>
      </c>
      <c r="D68" s="978" t="s">
        <v>2456</v>
      </c>
      <c r="E68" s="981">
        <v>3</v>
      </c>
    </row>
    <row r="69" spans="2:5" ht="14.65" thickBot="1">
      <c r="B69" s="2381"/>
      <c r="C69" s="977">
        <v>3600113</v>
      </c>
      <c r="D69" s="978" t="s">
        <v>2457</v>
      </c>
      <c r="E69" s="981">
        <v>1</v>
      </c>
    </row>
    <row r="70" spans="2:5" ht="14.65" thickBot="1">
      <c r="B70" s="2379" t="s">
        <v>2458</v>
      </c>
      <c r="C70" s="977">
        <v>3051069</v>
      </c>
      <c r="D70" s="978" t="s">
        <v>2459</v>
      </c>
      <c r="E70" s="981">
        <v>3</v>
      </c>
    </row>
    <row r="71" spans="2:5" ht="14.65" thickBot="1">
      <c r="B71" s="2380"/>
      <c r="C71" s="977">
        <v>1210282</v>
      </c>
      <c r="D71" s="978" t="s">
        <v>2460</v>
      </c>
      <c r="E71" s="981">
        <v>1</v>
      </c>
    </row>
    <row r="72" spans="2:5" ht="14.65" thickBot="1">
      <c r="B72" s="2380"/>
      <c r="C72" s="977">
        <v>1210283</v>
      </c>
      <c r="D72" s="978" t="s">
        <v>2461</v>
      </c>
      <c r="E72" s="981">
        <v>1</v>
      </c>
    </row>
    <row r="73" spans="2:5" ht="14.65" thickBot="1">
      <c r="B73" s="2380"/>
      <c r="C73" s="977">
        <v>1210625</v>
      </c>
      <c r="D73" s="978" t="s">
        <v>2462</v>
      </c>
      <c r="E73" s="981">
        <v>1</v>
      </c>
    </row>
    <row r="74" spans="2:5" ht="14.65" thickBot="1">
      <c r="B74" s="2380"/>
      <c r="C74" s="977">
        <v>3200123</v>
      </c>
      <c r="D74" s="978" t="s">
        <v>2463</v>
      </c>
      <c r="E74" s="981">
        <v>2</v>
      </c>
    </row>
    <row r="75" spans="2:5" ht="14.65" thickBot="1">
      <c r="B75" s="2380"/>
      <c r="C75" s="977">
        <v>3200134</v>
      </c>
      <c r="D75" s="978" t="s">
        <v>2464</v>
      </c>
      <c r="E75" s="981">
        <v>2</v>
      </c>
    </row>
    <row r="76" spans="2:5" ht="14.65" thickBot="1">
      <c r="B76" s="2380"/>
      <c r="C76" s="977">
        <v>3205065</v>
      </c>
      <c r="D76" s="978" t="s">
        <v>2456</v>
      </c>
      <c r="E76" s="981">
        <v>3</v>
      </c>
    </row>
    <row r="77" spans="2:5" ht="14.65" thickBot="1">
      <c r="B77" s="2380"/>
      <c r="C77" s="977">
        <v>3331042</v>
      </c>
      <c r="D77" s="978" t="s">
        <v>2465</v>
      </c>
      <c r="E77" s="981">
        <v>3</v>
      </c>
    </row>
    <row r="78" spans="2:5" ht="14.65" thickBot="1">
      <c r="B78" s="2380"/>
      <c r="C78" s="977">
        <v>3600106</v>
      </c>
      <c r="D78" s="978" t="s">
        <v>2466</v>
      </c>
      <c r="E78" s="981">
        <v>1</v>
      </c>
    </row>
    <row r="79" spans="2:5" ht="14.65" thickBot="1">
      <c r="B79" s="2380"/>
      <c r="C79" s="977">
        <v>3600109</v>
      </c>
      <c r="D79" s="978" t="s">
        <v>2467</v>
      </c>
      <c r="E79" s="981">
        <v>4</v>
      </c>
    </row>
    <row r="80" spans="2:5" ht="14.65" thickBot="1">
      <c r="B80" s="2380"/>
      <c r="C80" s="977">
        <v>3600126</v>
      </c>
      <c r="D80" s="978" t="s">
        <v>2468</v>
      </c>
      <c r="E80" s="981">
        <v>2</v>
      </c>
    </row>
    <row r="81" spans="2:5" ht="14.65" thickBot="1">
      <c r="B81" s="2380"/>
      <c r="C81" s="977">
        <v>3600127</v>
      </c>
      <c r="D81" s="978" t="s">
        <v>2469</v>
      </c>
      <c r="E81" s="981">
        <v>1</v>
      </c>
    </row>
    <row r="82" spans="2:5" ht="14.65" thickBot="1">
      <c r="B82" s="2380"/>
      <c r="C82" s="977">
        <v>3600132</v>
      </c>
      <c r="D82" s="978" t="s">
        <v>2470</v>
      </c>
      <c r="E82" s="981">
        <v>1</v>
      </c>
    </row>
    <row r="83" spans="2:5" ht="14.65" thickBot="1">
      <c r="B83" s="2380"/>
      <c r="C83" s="977">
        <v>3600153</v>
      </c>
      <c r="D83" s="978" t="s">
        <v>2471</v>
      </c>
      <c r="E83" s="981">
        <v>1</v>
      </c>
    </row>
    <row r="84" spans="2:5" ht="14.65" thickBot="1">
      <c r="B84" s="2381"/>
      <c r="C84" s="977">
        <v>3600191</v>
      </c>
      <c r="D84" s="978" t="s">
        <v>2472</v>
      </c>
      <c r="E84" s="981">
        <v>1</v>
      </c>
    </row>
    <row r="85" spans="2:5" ht="14.65" thickBot="1">
      <c r="B85" s="2379" t="s">
        <v>2473</v>
      </c>
      <c r="C85" s="977">
        <v>1230129</v>
      </c>
      <c r="D85" s="978" t="s">
        <v>2474</v>
      </c>
      <c r="E85" s="981">
        <v>1</v>
      </c>
    </row>
    <row r="86" spans="2:5" ht="14.65" thickBot="1">
      <c r="B86" s="2380"/>
      <c r="C86" s="977">
        <v>1230228</v>
      </c>
      <c r="D86" s="978" t="s">
        <v>2475</v>
      </c>
      <c r="E86" s="981">
        <v>1</v>
      </c>
    </row>
    <row r="87" spans="2:5" ht="14.65" thickBot="1">
      <c r="B87" s="2384"/>
      <c r="C87" s="982">
        <v>3558989</v>
      </c>
      <c r="D87" s="983" t="s">
        <v>2476</v>
      </c>
      <c r="E87" s="984">
        <v>1</v>
      </c>
    </row>
    <row r="88" spans="2:5" ht="14.65" thickBot="1">
      <c r="B88" s="988" t="s">
        <v>2428</v>
      </c>
      <c r="C88" s="989" t="s">
        <v>668</v>
      </c>
      <c r="D88" s="990" t="s">
        <v>2429</v>
      </c>
      <c r="E88" s="991" t="s">
        <v>2430</v>
      </c>
    </row>
    <row r="89" spans="2:5" ht="14.65" thickBot="1">
      <c r="B89" s="2379" t="s">
        <v>3208</v>
      </c>
      <c r="C89" s="977">
        <v>1243666</v>
      </c>
      <c r="D89" s="978" t="s">
        <v>2477</v>
      </c>
      <c r="E89" s="981">
        <v>3</v>
      </c>
    </row>
    <row r="90" spans="2:5" ht="14.65" thickBot="1">
      <c r="B90" s="2380"/>
      <c r="C90" s="977">
        <v>1245009</v>
      </c>
      <c r="D90" s="978" t="s">
        <v>2478</v>
      </c>
      <c r="E90" s="981">
        <v>6</v>
      </c>
    </row>
    <row r="91" spans="2:5" ht="14.65" thickBot="1">
      <c r="B91" s="2381"/>
      <c r="C91" s="977">
        <v>3331200</v>
      </c>
      <c r="D91" s="978" t="s">
        <v>2479</v>
      </c>
      <c r="E91" s="981">
        <v>6</v>
      </c>
    </row>
    <row r="92" spans="2:5" ht="14.65" thickBot="1">
      <c r="B92" s="2379" t="s">
        <v>2480</v>
      </c>
      <c r="C92" s="977">
        <v>1250194</v>
      </c>
      <c r="D92" s="978" t="s">
        <v>2481</v>
      </c>
      <c r="E92" s="981">
        <v>1</v>
      </c>
    </row>
    <row r="93" spans="2:5" ht="14.65" thickBot="1">
      <c r="B93" s="2380"/>
      <c r="C93" s="977">
        <v>1250205</v>
      </c>
      <c r="D93" s="978" t="s">
        <v>2482</v>
      </c>
      <c r="E93" s="981">
        <v>1</v>
      </c>
    </row>
    <row r="94" spans="2:5" ht="14.65" thickBot="1">
      <c r="B94" s="2381"/>
      <c r="C94" s="977">
        <v>3205063</v>
      </c>
      <c r="D94" s="978" t="s">
        <v>2483</v>
      </c>
      <c r="E94" s="981">
        <v>4</v>
      </c>
    </row>
    <row r="95" spans="2:5" ht="14.65" thickBot="1">
      <c r="B95" s="2379" t="s">
        <v>2484</v>
      </c>
      <c r="C95" s="977">
        <v>1260309</v>
      </c>
      <c r="D95" s="978" t="s">
        <v>2448</v>
      </c>
      <c r="E95" s="981">
        <v>6</v>
      </c>
    </row>
    <row r="96" spans="2:5" ht="14.65" thickBot="1">
      <c r="B96" s="2381"/>
      <c r="C96" s="977">
        <v>1261765</v>
      </c>
      <c r="D96" s="978" t="s">
        <v>2485</v>
      </c>
      <c r="E96" s="981">
        <v>1</v>
      </c>
    </row>
    <row r="97" spans="2:5" ht="14.65" thickBot="1">
      <c r="B97" s="992" t="s">
        <v>2486</v>
      </c>
      <c r="C97" s="977">
        <v>1260825</v>
      </c>
      <c r="D97" s="978" t="s">
        <v>2487</v>
      </c>
      <c r="E97" s="981">
        <v>1</v>
      </c>
    </row>
    <row r="98" spans="2:5" ht="14.65" thickBot="1">
      <c r="B98" s="2379" t="s">
        <v>2488</v>
      </c>
      <c r="C98" s="977">
        <v>1260258</v>
      </c>
      <c r="D98" s="978" t="s">
        <v>2489</v>
      </c>
      <c r="E98" s="981">
        <v>1</v>
      </c>
    </row>
    <row r="99" spans="2:5" ht="14.65" thickBot="1">
      <c r="B99" s="2380"/>
      <c r="C99" s="977">
        <v>3550146</v>
      </c>
      <c r="D99" s="978" t="s">
        <v>2490</v>
      </c>
      <c r="E99" s="981">
        <v>1</v>
      </c>
    </row>
    <row r="100" spans="2:5" ht="14.65" thickBot="1">
      <c r="B100" s="2381"/>
      <c r="C100" s="977">
        <v>3600163</v>
      </c>
      <c r="D100" s="978" t="s">
        <v>2491</v>
      </c>
      <c r="E100" s="981">
        <v>1</v>
      </c>
    </row>
    <row r="101" spans="2:5" ht="14.65" thickBot="1">
      <c r="B101" s="2379" t="s">
        <v>2492</v>
      </c>
      <c r="C101" s="977">
        <v>1260838</v>
      </c>
      <c r="D101" s="978" t="s">
        <v>2493</v>
      </c>
      <c r="E101" s="981">
        <v>1</v>
      </c>
    </row>
    <row r="102" spans="2:5" ht="14.65" thickBot="1">
      <c r="B102" s="2380"/>
      <c r="C102" s="977">
        <v>1260267</v>
      </c>
      <c r="D102" s="978" t="s">
        <v>2494</v>
      </c>
      <c r="E102" s="981">
        <v>1</v>
      </c>
    </row>
    <row r="103" spans="2:5" ht="14.65" thickBot="1">
      <c r="B103" s="2381"/>
      <c r="C103" s="977">
        <v>1260437</v>
      </c>
      <c r="D103" s="978" t="s">
        <v>2495</v>
      </c>
      <c r="E103" s="981">
        <v>1</v>
      </c>
    </row>
    <row r="104" spans="2:5" ht="14.65" thickBot="1">
      <c r="B104" s="992" t="s">
        <v>2496</v>
      </c>
      <c r="C104" s="977">
        <v>3600267</v>
      </c>
      <c r="D104" s="978" t="s">
        <v>2497</v>
      </c>
      <c r="E104" s="981">
        <v>2</v>
      </c>
    </row>
    <row r="105" spans="2:5" ht="14.65" thickBot="1">
      <c r="B105" s="2379" t="s">
        <v>2498</v>
      </c>
      <c r="C105" s="977">
        <v>2100434</v>
      </c>
      <c r="D105" s="978" t="s">
        <v>2499</v>
      </c>
      <c r="E105" s="981">
        <v>1</v>
      </c>
    </row>
    <row r="106" spans="2:5" ht="14.65" thickBot="1">
      <c r="B106" s="2380"/>
      <c r="C106" s="977">
        <v>2100435</v>
      </c>
      <c r="D106" s="978" t="s">
        <v>2500</v>
      </c>
      <c r="E106" s="981">
        <v>1</v>
      </c>
    </row>
    <row r="107" spans="2:5" ht="14.65" thickBot="1">
      <c r="B107" s="2380"/>
      <c r="C107" s="977">
        <v>2100929</v>
      </c>
      <c r="D107" s="978" t="s">
        <v>2501</v>
      </c>
      <c r="E107" s="981">
        <v>1</v>
      </c>
    </row>
    <row r="108" spans="2:5" ht="14.65" thickBot="1">
      <c r="B108" s="2380"/>
      <c r="C108" s="977">
        <v>3600124</v>
      </c>
      <c r="D108" s="978" t="s">
        <v>2502</v>
      </c>
      <c r="E108" s="981">
        <v>1</v>
      </c>
    </row>
    <row r="109" spans="2:5" ht="14.65" thickBot="1">
      <c r="B109" s="2380"/>
      <c r="C109" s="977">
        <v>3600290</v>
      </c>
      <c r="D109" s="978" t="s">
        <v>2503</v>
      </c>
      <c r="E109" s="981">
        <v>6</v>
      </c>
    </row>
    <row r="110" spans="2:5" ht="14.65" thickBot="1">
      <c r="B110" s="2380"/>
      <c r="C110" s="977">
        <v>3700400</v>
      </c>
      <c r="D110" s="978" t="s">
        <v>2504</v>
      </c>
      <c r="E110" s="981">
        <v>2</v>
      </c>
    </row>
    <row r="111" spans="2:5" ht="14.65" thickBot="1">
      <c r="B111" s="2380"/>
      <c r="C111" s="977">
        <v>2201827</v>
      </c>
      <c r="D111" s="978" t="s">
        <v>2505</v>
      </c>
      <c r="E111" s="981">
        <v>1</v>
      </c>
    </row>
    <row r="112" spans="2:5" ht="14.65" thickBot="1">
      <c r="B112" s="2384"/>
      <c r="C112" s="982">
        <v>3450149</v>
      </c>
      <c r="D112" s="983" t="s">
        <v>2506</v>
      </c>
      <c r="E112" s="984">
        <v>1</v>
      </c>
    </row>
    <row r="113" spans="2:6" ht="14.65" thickBot="1">
      <c r="B113" s="481"/>
    </row>
    <row r="114" spans="2:6">
      <c r="B114" s="2385" t="s">
        <v>2258</v>
      </c>
      <c r="C114" s="2386"/>
      <c r="D114" s="2386"/>
      <c r="E114" s="2387"/>
    </row>
    <row r="115" spans="2:6">
      <c r="B115" s="940" t="s">
        <v>668</v>
      </c>
      <c r="C115" s="8" t="s">
        <v>5</v>
      </c>
      <c r="D115" s="8" t="s">
        <v>23</v>
      </c>
      <c r="E115" s="583" t="s">
        <v>2259</v>
      </c>
    </row>
    <row r="116" spans="2:6">
      <c r="B116" s="12" t="s">
        <v>2508</v>
      </c>
      <c r="C116" s="8" t="s">
        <v>2509</v>
      </c>
      <c r="D116" s="8" t="s">
        <v>2263</v>
      </c>
      <c r="E116" s="583" t="s">
        <v>2264</v>
      </c>
    </row>
    <row r="117" spans="2:6">
      <c r="B117" s="1723">
        <v>2402929</v>
      </c>
      <c r="C117" s="1101" t="s">
        <v>3215</v>
      </c>
      <c r="D117" s="1101" t="s">
        <v>3216</v>
      </c>
      <c r="E117" s="1101" t="s">
        <v>1496</v>
      </c>
    </row>
    <row r="118" spans="2:6" ht="14.65" thickBot="1">
      <c r="B118" s="2388" t="s">
        <v>2510</v>
      </c>
      <c r="C118" s="2389"/>
      <c r="D118" s="2389"/>
      <c r="E118" s="2390"/>
    </row>
    <row r="121" spans="2:6" ht="14.65" thickBot="1"/>
    <row r="122" spans="2:6">
      <c r="B122" s="1903" t="s">
        <v>2258</v>
      </c>
      <c r="C122" s="1904"/>
      <c r="D122" s="1904"/>
      <c r="E122" s="1904"/>
      <c r="F122" s="1905"/>
    </row>
    <row r="123" spans="2:6">
      <c r="B123" s="997" t="s">
        <v>2517</v>
      </c>
      <c r="F123" s="933"/>
    </row>
    <row r="124" spans="2:6" ht="14.65" thickBot="1">
      <c r="B124" s="998" t="s">
        <v>3209</v>
      </c>
      <c r="F124" s="933"/>
    </row>
    <row r="125" spans="2:6" ht="14.65" thickBot="1">
      <c r="B125" s="979" t="s">
        <v>2428</v>
      </c>
      <c r="C125" s="975" t="s">
        <v>668</v>
      </c>
      <c r="D125" s="976" t="s">
        <v>2429</v>
      </c>
      <c r="E125" s="975" t="s">
        <v>2430</v>
      </c>
      <c r="F125" s="2391" t="s">
        <v>2518</v>
      </c>
    </row>
    <row r="126" spans="2:6" ht="14.65" thickBot="1">
      <c r="B126" s="979"/>
      <c r="C126" s="975"/>
      <c r="D126" s="976"/>
      <c r="E126" s="975"/>
      <c r="F126" s="2392"/>
    </row>
    <row r="127" spans="2:6" ht="14.65" thickBot="1">
      <c r="B127" s="2379" t="s">
        <v>2519</v>
      </c>
      <c r="C127" s="977">
        <v>1100065</v>
      </c>
      <c r="D127" s="978" t="s">
        <v>2520</v>
      </c>
      <c r="E127" s="977">
        <v>1</v>
      </c>
      <c r="F127" s="2393"/>
    </row>
    <row r="128" spans="2:6" ht="14.65" thickBot="1">
      <c r="B128" s="2380"/>
      <c r="C128" s="977">
        <v>1100808</v>
      </c>
      <c r="D128" s="978" t="s">
        <v>2521</v>
      </c>
      <c r="E128" s="977">
        <v>1</v>
      </c>
      <c r="F128" s="981"/>
    </row>
    <row r="129" spans="2:6" ht="14.65" thickBot="1">
      <c r="B129" s="2380"/>
      <c r="C129" s="977">
        <v>1103222</v>
      </c>
      <c r="D129" s="978" t="s">
        <v>2522</v>
      </c>
      <c r="E129" s="977">
        <v>1</v>
      </c>
      <c r="F129" s="981">
        <v>1107008</v>
      </c>
    </row>
    <row r="130" spans="2:6" ht="14.65" thickBot="1">
      <c r="B130" s="2380"/>
      <c r="C130" s="977">
        <v>1140501</v>
      </c>
      <c r="D130" s="978" t="s">
        <v>2523</v>
      </c>
      <c r="E130" s="977">
        <v>1</v>
      </c>
      <c r="F130" s="981"/>
    </row>
    <row r="131" spans="2:6" ht="14.65" thickBot="1">
      <c r="B131" s="2381"/>
      <c r="C131" s="977">
        <v>3050161</v>
      </c>
      <c r="D131" s="978" t="s">
        <v>2524</v>
      </c>
      <c r="E131" s="977">
        <v>1</v>
      </c>
      <c r="F131" s="981"/>
    </row>
    <row r="132" spans="2:6" ht="14.65" thickBot="1">
      <c r="B132" s="2379" t="s">
        <v>2525</v>
      </c>
      <c r="C132" s="977" t="s">
        <v>2526</v>
      </c>
      <c r="D132" s="978" t="s">
        <v>2527</v>
      </c>
      <c r="E132" s="977">
        <v>1</v>
      </c>
      <c r="F132" s="981"/>
    </row>
    <row r="133" spans="2:6" ht="14.65" thickBot="1">
      <c r="B133" s="2380"/>
      <c r="C133" s="977" t="s">
        <v>2528</v>
      </c>
      <c r="D133" s="978" t="s">
        <v>2529</v>
      </c>
      <c r="E133" s="977">
        <v>1</v>
      </c>
      <c r="F133" s="981"/>
    </row>
    <row r="134" spans="2:6" ht="14.65" thickBot="1">
      <c r="B134" s="2380"/>
      <c r="C134" s="977" t="s">
        <v>2530</v>
      </c>
      <c r="D134" s="978" t="s">
        <v>2531</v>
      </c>
      <c r="E134" s="977">
        <v>1</v>
      </c>
      <c r="F134" s="981"/>
    </row>
    <row r="135" spans="2:6" ht="14.65" thickBot="1">
      <c r="B135" s="2381"/>
      <c r="C135" s="977">
        <v>1110805</v>
      </c>
      <c r="D135" s="978" t="s">
        <v>2532</v>
      </c>
      <c r="E135" s="977">
        <v>3</v>
      </c>
      <c r="F135" s="981"/>
    </row>
    <row r="136" spans="2:6" ht="14.65" thickBot="1">
      <c r="B136" s="2379" t="s">
        <v>2533</v>
      </c>
      <c r="C136" s="977">
        <v>1122219</v>
      </c>
      <c r="D136" s="978" t="s">
        <v>2534</v>
      </c>
      <c r="E136" s="977">
        <v>3</v>
      </c>
      <c r="F136" s="981"/>
    </row>
    <row r="137" spans="2:6" ht="14.65" thickBot="1">
      <c r="B137" s="2380"/>
      <c r="C137" s="977">
        <v>1125509</v>
      </c>
      <c r="D137" s="978" t="s">
        <v>2535</v>
      </c>
      <c r="E137" s="977">
        <v>6</v>
      </c>
      <c r="F137" s="981"/>
    </row>
    <row r="138" spans="2:6" ht="14.65" thickBot="1">
      <c r="B138" s="2380"/>
      <c r="C138" s="977">
        <v>1125510</v>
      </c>
      <c r="D138" s="978" t="s">
        <v>2536</v>
      </c>
      <c r="E138" s="977">
        <v>3</v>
      </c>
      <c r="F138" s="981"/>
    </row>
    <row r="139" spans="2:6" ht="14.65" thickBot="1">
      <c r="B139" s="2380"/>
      <c r="C139" s="977">
        <v>1125555</v>
      </c>
      <c r="D139" s="978" t="s">
        <v>2537</v>
      </c>
      <c r="E139" s="977">
        <v>3</v>
      </c>
      <c r="F139" s="981"/>
    </row>
    <row r="140" spans="2:6" ht="14.65" thickBot="1">
      <c r="B140" s="2380"/>
      <c r="C140" s="977">
        <v>1125556</v>
      </c>
      <c r="D140" s="978" t="s">
        <v>2538</v>
      </c>
      <c r="E140" s="977">
        <v>3</v>
      </c>
      <c r="F140" s="981"/>
    </row>
    <row r="141" spans="2:6" ht="14.65" thickBot="1">
      <c r="B141" s="2380"/>
      <c r="C141" s="977">
        <v>1125611</v>
      </c>
      <c r="D141" s="978" t="s">
        <v>2539</v>
      </c>
      <c r="E141" s="977">
        <v>3</v>
      </c>
      <c r="F141" s="981"/>
    </row>
    <row r="142" spans="2:6" ht="14.65" thickBot="1">
      <c r="B142" s="2381"/>
      <c r="C142" s="977">
        <v>1126007</v>
      </c>
      <c r="D142" s="978" t="s">
        <v>2540</v>
      </c>
      <c r="E142" s="977">
        <v>3</v>
      </c>
      <c r="F142" s="981"/>
    </row>
    <row r="143" spans="2:6" ht="14.65" thickBot="1">
      <c r="B143" s="2379" t="s">
        <v>2431</v>
      </c>
      <c r="C143" s="977">
        <v>1130027</v>
      </c>
      <c r="D143" s="978" t="s">
        <v>2432</v>
      </c>
      <c r="E143" s="977">
        <v>12</v>
      </c>
      <c r="F143" s="981"/>
    </row>
    <row r="144" spans="2:6" ht="14.65" thickBot="1">
      <c r="B144" s="2380"/>
      <c r="C144" s="977">
        <v>1130400</v>
      </c>
      <c r="D144" s="978" t="s">
        <v>2433</v>
      </c>
      <c r="E144" s="977">
        <v>6</v>
      </c>
      <c r="F144" s="981"/>
    </row>
    <row r="145" spans="2:6" ht="14.65" thickBot="1">
      <c r="B145" s="2380"/>
      <c r="C145" s="977">
        <v>1130472</v>
      </c>
      <c r="D145" s="978" t="s">
        <v>2435</v>
      </c>
      <c r="E145" s="977">
        <v>6</v>
      </c>
      <c r="F145" s="981"/>
    </row>
    <row r="146" spans="2:6" ht="14.65" thickBot="1">
      <c r="B146" s="2380"/>
      <c r="C146" s="977">
        <v>1130474</v>
      </c>
      <c r="D146" s="978" t="s">
        <v>2436</v>
      </c>
      <c r="E146" s="977">
        <v>12</v>
      </c>
      <c r="F146" s="981"/>
    </row>
    <row r="147" spans="2:6" ht="14.65" thickBot="1">
      <c r="B147" s="2381"/>
      <c r="C147" s="977">
        <v>1130488</v>
      </c>
      <c r="D147" s="978" t="s">
        <v>2437</v>
      </c>
      <c r="E147" s="977">
        <v>6</v>
      </c>
      <c r="F147" s="981"/>
    </row>
    <row r="148" spans="2:6" ht="14.65" thickBot="1">
      <c r="B148" s="2379" t="s">
        <v>2439</v>
      </c>
      <c r="C148" s="977">
        <v>1140196</v>
      </c>
      <c r="D148" s="978" t="s">
        <v>2541</v>
      </c>
      <c r="E148" s="977">
        <v>1</v>
      </c>
      <c r="F148" s="981"/>
    </row>
    <row r="149" spans="2:6" ht="14.65" thickBot="1">
      <c r="B149" s="2380"/>
      <c r="C149" s="977">
        <v>1140197</v>
      </c>
      <c r="D149" s="978" t="s">
        <v>2542</v>
      </c>
      <c r="E149" s="977">
        <v>1</v>
      </c>
      <c r="F149" s="981"/>
    </row>
    <row r="150" spans="2:6" ht="14.65" thickBot="1">
      <c r="B150" s="2380"/>
      <c r="C150" s="977">
        <v>1141014</v>
      </c>
      <c r="D150" s="978" t="s">
        <v>2443</v>
      </c>
      <c r="E150" s="977">
        <v>1</v>
      </c>
      <c r="F150" s="981"/>
    </row>
    <row r="151" spans="2:6" ht="14.65" thickBot="1">
      <c r="B151" s="2380"/>
      <c r="C151" s="977">
        <v>1141062</v>
      </c>
      <c r="D151" s="978" t="s">
        <v>2543</v>
      </c>
      <c r="E151" s="977">
        <v>1</v>
      </c>
      <c r="F151" s="981"/>
    </row>
    <row r="152" spans="2:6" ht="14.65" thickBot="1">
      <c r="B152" s="2380"/>
      <c r="C152" s="977">
        <v>1141124</v>
      </c>
      <c r="D152" s="978" t="s">
        <v>2544</v>
      </c>
      <c r="E152" s="977">
        <v>1</v>
      </c>
      <c r="F152" s="981"/>
    </row>
    <row r="153" spans="2:6" ht="14.65" thickBot="1">
      <c r="B153" s="2380"/>
      <c r="C153" s="977">
        <v>1142126</v>
      </c>
      <c r="D153" s="978" t="s">
        <v>2545</v>
      </c>
      <c r="E153" s="977">
        <v>1</v>
      </c>
      <c r="F153" s="981"/>
    </row>
    <row r="154" spans="2:6" ht="14.65" thickBot="1">
      <c r="B154" s="2380"/>
      <c r="C154" s="977">
        <v>1143510</v>
      </c>
      <c r="D154" s="978" t="s">
        <v>2546</v>
      </c>
      <c r="E154" s="977">
        <v>1</v>
      </c>
      <c r="F154" s="981"/>
    </row>
    <row r="155" spans="2:6" ht="14.65" thickBot="1">
      <c r="B155" s="2380"/>
      <c r="C155" s="977">
        <v>3053035</v>
      </c>
      <c r="D155" s="978" t="s">
        <v>2547</v>
      </c>
      <c r="E155" s="977">
        <v>4</v>
      </c>
      <c r="F155" s="981"/>
    </row>
    <row r="156" spans="2:6" ht="14.65" thickBot="1">
      <c r="B156" s="2381"/>
      <c r="C156" s="977">
        <v>3600199</v>
      </c>
      <c r="D156" s="978" t="s">
        <v>2444</v>
      </c>
      <c r="E156" s="977">
        <v>1</v>
      </c>
      <c r="F156" s="981"/>
    </row>
    <row r="157" spans="2:6" ht="14.65" thickBot="1">
      <c r="B157" s="2379" t="s">
        <v>2445</v>
      </c>
      <c r="C157" s="977">
        <v>1150780</v>
      </c>
      <c r="D157" s="978" t="s">
        <v>2548</v>
      </c>
      <c r="E157" s="977">
        <v>8</v>
      </c>
      <c r="F157" s="981"/>
    </row>
    <row r="158" spans="2:6" ht="14.65" thickBot="1">
      <c r="B158" s="2380"/>
      <c r="C158" s="977">
        <v>1159000</v>
      </c>
      <c r="D158" s="978" t="s">
        <v>2447</v>
      </c>
      <c r="E158" s="977">
        <v>1</v>
      </c>
      <c r="F158" s="981"/>
    </row>
    <row r="159" spans="2:6" ht="14.65" thickBot="1">
      <c r="B159" s="2380"/>
      <c r="C159" s="977">
        <v>1260309</v>
      </c>
      <c r="D159" s="978" t="s">
        <v>2448</v>
      </c>
      <c r="E159" s="977">
        <v>1</v>
      </c>
      <c r="F159" s="981"/>
    </row>
    <row r="160" spans="2:6" ht="14.65" thickBot="1">
      <c r="B160" s="2380"/>
      <c r="C160" s="977">
        <v>2102333</v>
      </c>
      <c r="D160" s="978" t="s">
        <v>2549</v>
      </c>
      <c r="E160" s="977">
        <v>1</v>
      </c>
      <c r="F160" s="981"/>
    </row>
    <row r="161" spans="2:6" ht="14.65" thickBot="1">
      <c r="B161" s="2380"/>
      <c r="C161" s="977">
        <v>3555015</v>
      </c>
      <c r="D161" s="978" t="s">
        <v>2550</v>
      </c>
      <c r="E161" s="977">
        <v>8</v>
      </c>
      <c r="F161" s="981"/>
    </row>
    <row r="162" spans="2:6" ht="14.65" thickBot="1">
      <c r="B162" s="2380"/>
      <c r="C162" s="977">
        <v>3600187</v>
      </c>
      <c r="D162" s="978" t="s">
        <v>2452</v>
      </c>
      <c r="E162" s="977">
        <v>3</v>
      </c>
      <c r="F162" s="981"/>
    </row>
    <row r="163" spans="2:6" ht="14.65" thickBot="1">
      <c r="B163" s="2381"/>
      <c r="C163" s="977">
        <v>3600188</v>
      </c>
      <c r="D163" s="978" t="s">
        <v>2453</v>
      </c>
      <c r="E163" s="977">
        <v>3</v>
      </c>
      <c r="F163" s="981"/>
    </row>
    <row r="164" spans="2:6" ht="14.65" thickBot="1">
      <c r="B164" s="2379" t="s">
        <v>2454</v>
      </c>
      <c r="C164" s="977">
        <v>1160978</v>
      </c>
      <c r="D164" s="978" t="s">
        <v>2455</v>
      </c>
      <c r="E164" s="977">
        <v>1</v>
      </c>
      <c r="F164" s="981"/>
    </row>
    <row r="165" spans="2:6" ht="14.65" thickBot="1">
      <c r="B165" s="2380"/>
      <c r="C165" s="977">
        <v>3600109</v>
      </c>
      <c r="D165" s="978" t="s">
        <v>2467</v>
      </c>
      <c r="E165" s="977">
        <v>1</v>
      </c>
      <c r="F165" s="981"/>
    </row>
    <row r="166" spans="2:6" ht="14.65" thickBot="1">
      <c r="B166" s="2380"/>
      <c r="C166" s="977">
        <v>3600143</v>
      </c>
      <c r="D166" s="978" t="s">
        <v>2551</v>
      </c>
      <c r="E166" s="977">
        <v>1</v>
      </c>
      <c r="F166" s="981"/>
    </row>
    <row r="167" spans="2:6" ht="14.65" thickBot="1">
      <c r="B167" s="2380"/>
      <c r="C167" s="977">
        <v>3600191</v>
      </c>
      <c r="D167" s="978" t="s">
        <v>2472</v>
      </c>
      <c r="E167" s="977">
        <v>3</v>
      </c>
      <c r="F167" s="981"/>
    </row>
    <row r="168" spans="2:6" ht="14.65" thickBot="1">
      <c r="B168" s="2381"/>
      <c r="C168" s="977">
        <v>3600252</v>
      </c>
      <c r="D168" s="978" t="s">
        <v>2552</v>
      </c>
      <c r="E168" s="977">
        <v>1</v>
      </c>
      <c r="F168" s="981"/>
    </row>
    <row r="169" spans="2:6" ht="14.65" thickBot="1">
      <c r="B169" s="2379" t="s">
        <v>669</v>
      </c>
      <c r="C169" s="977">
        <v>1170067</v>
      </c>
      <c r="D169" s="978" t="s">
        <v>2553</v>
      </c>
      <c r="E169" s="977">
        <v>1</v>
      </c>
      <c r="F169" s="981"/>
    </row>
    <row r="170" spans="2:6" ht="14.65" thickBot="1">
      <c r="B170" s="2380"/>
      <c r="C170" s="977">
        <v>1170083</v>
      </c>
      <c r="D170" s="978" t="s">
        <v>2554</v>
      </c>
      <c r="E170" s="977">
        <v>1</v>
      </c>
      <c r="F170" s="981"/>
    </row>
    <row r="171" spans="2:6" ht="14.65" thickBot="1">
      <c r="B171" s="2380"/>
      <c r="C171" s="977">
        <v>1170085</v>
      </c>
      <c r="D171" s="978" t="s">
        <v>2555</v>
      </c>
      <c r="E171" s="977">
        <v>1</v>
      </c>
      <c r="F171" s="981"/>
    </row>
    <row r="172" spans="2:6" ht="14.65" thickBot="1">
      <c r="B172" s="2380"/>
      <c r="C172" s="977">
        <v>1170106</v>
      </c>
      <c r="D172" s="978" t="s">
        <v>2556</v>
      </c>
      <c r="E172" s="977">
        <v>1</v>
      </c>
      <c r="F172" s="981"/>
    </row>
    <row r="173" spans="2:6" ht="14.65" thickBot="1">
      <c r="B173" s="2380"/>
      <c r="C173" s="977">
        <v>1170193</v>
      </c>
      <c r="D173" s="978" t="s">
        <v>2557</v>
      </c>
      <c r="E173" s="977">
        <v>1</v>
      </c>
      <c r="F173" s="981"/>
    </row>
    <row r="174" spans="2:6" ht="14.65" thickBot="1">
      <c r="B174" s="2380"/>
      <c r="C174" s="977">
        <v>1170818</v>
      </c>
      <c r="D174" s="978" t="s">
        <v>2558</v>
      </c>
      <c r="E174" s="977">
        <v>1</v>
      </c>
      <c r="F174" s="981"/>
    </row>
    <row r="175" spans="2:6" ht="14.65" thickBot="1">
      <c r="B175" s="2380"/>
      <c r="C175" s="977">
        <v>1172080</v>
      </c>
      <c r="D175" s="978" t="s">
        <v>2559</v>
      </c>
      <c r="E175" s="977">
        <v>1</v>
      </c>
      <c r="F175" s="981"/>
    </row>
    <row r="176" spans="2:6" ht="14.65" thickBot="1">
      <c r="B176" s="2380"/>
      <c r="C176" s="977">
        <v>1174700</v>
      </c>
      <c r="D176" s="978" t="s">
        <v>2560</v>
      </c>
      <c r="E176" s="977">
        <v>1</v>
      </c>
      <c r="F176" s="981"/>
    </row>
    <row r="177" spans="2:6" ht="14.65" thickBot="1">
      <c r="B177" s="2380"/>
      <c r="C177" s="977">
        <v>1174800</v>
      </c>
      <c r="D177" s="978" t="s">
        <v>2561</v>
      </c>
      <c r="E177" s="977">
        <v>1</v>
      </c>
      <c r="F177" s="981"/>
    </row>
    <row r="178" spans="2:6" ht="14.65" thickBot="1">
      <c r="B178" s="2380"/>
      <c r="C178" s="977">
        <v>1175900</v>
      </c>
      <c r="D178" s="978" t="s">
        <v>2562</v>
      </c>
      <c r="E178" s="977">
        <v>1</v>
      </c>
      <c r="F178" s="981"/>
    </row>
    <row r="179" spans="2:6" ht="14.65" thickBot="1">
      <c r="B179" s="2380"/>
      <c r="C179" s="977">
        <v>1175200</v>
      </c>
      <c r="D179" s="978" t="s">
        <v>2563</v>
      </c>
      <c r="E179" s="977">
        <v>1</v>
      </c>
      <c r="F179" s="981"/>
    </row>
    <row r="180" spans="2:6" ht="14.65" thickBot="1">
      <c r="B180" s="2380"/>
      <c r="C180" s="977">
        <v>1179065</v>
      </c>
      <c r="D180" s="978" t="s">
        <v>2564</v>
      </c>
      <c r="E180" s="977">
        <v>1</v>
      </c>
      <c r="F180" s="981" t="s">
        <v>2565</v>
      </c>
    </row>
    <row r="181" spans="2:6" ht="14.65" thickBot="1">
      <c r="B181" s="2380"/>
      <c r="C181" s="977">
        <v>3555014</v>
      </c>
      <c r="D181" s="978" t="s">
        <v>2566</v>
      </c>
      <c r="E181" s="977">
        <v>1</v>
      </c>
      <c r="F181" s="981"/>
    </row>
    <row r="182" spans="2:6" ht="14.65" thickBot="1">
      <c r="B182" s="2381"/>
      <c r="C182" s="977">
        <v>3555018</v>
      </c>
      <c r="D182" s="978" t="s">
        <v>2567</v>
      </c>
      <c r="E182" s="977">
        <v>1</v>
      </c>
      <c r="F182" s="981"/>
    </row>
    <row r="183" spans="2:6" ht="14.65" thickBot="1">
      <c r="B183" s="2379" t="s">
        <v>2568</v>
      </c>
      <c r="C183" s="977">
        <v>1182335</v>
      </c>
      <c r="D183" s="978" t="s">
        <v>2569</v>
      </c>
      <c r="E183" s="977">
        <v>1</v>
      </c>
      <c r="F183" s="981">
        <v>1184050</v>
      </c>
    </row>
    <row r="184" spans="2:6" ht="14.65" thickBot="1">
      <c r="B184" s="2380"/>
      <c r="C184" s="977">
        <v>1182345</v>
      </c>
      <c r="D184" s="978" t="s">
        <v>2570</v>
      </c>
      <c r="E184" s="977">
        <v>1</v>
      </c>
      <c r="F184" s="981">
        <v>1184060</v>
      </c>
    </row>
    <row r="185" spans="2:6" ht="14.65" thickBot="1">
      <c r="B185" s="2380"/>
      <c r="C185" s="977">
        <v>3000032</v>
      </c>
      <c r="D185" s="978" t="s">
        <v>2571</v>
      </c>
      <c r="E185" s="977">
        <v>1</v>
      </c>
      <c r="F185" s="981"/>
    </row>
    <row r="186" spans="2:6" ht="14.65" thickBot="1">
      <c r="B186" s="2381"/>
      <c r="C186" s="977">
        <v>3205065</v>
      </c>
      <c r="D186" s="978" t="s">
        <v>2456</v>
      </c>
      <c r="E186" s="977">
        <v>3</v>
      </c>
      <c r="F186" s="981"/>
    </row>
    <row r="187" spans="2:6" ht="14.65" thickBot="1">
      <c r="B187" s="2379" t="s">
        <v>2572</v>
      </c>
      <c r="C187" s="977">
        <v>1190109</v>
      </c>
      <c r="D187" s="978" t="s">
        <v>2573</v>
      </c>
      <c r="E187" s="977">
        <v>1</v>
      </c>
      <c r="F187" s="981"/>
    </row>
    <row r="188" spans="2:6" ht="14.65" thickBot="1">
      <c r="B188" s="2380"/>
      <c r="C188" s="977">
        <v>1190123</v>
      </c>
      <c r="D188" s="978" t="s">
        <v>2574</v>
      </c>
      <c r="E188" s="977">
        <v>1</v>
      </c>
      <c r="F188" s="981"/>
    </row>
    <row r="189" spans="2:6" ht="14.65" thickBot="1">
      <c r="B189" s="2380"/>
      <c r="C189" s="977">
        <v>1190207</v>
      </c>
      <c r="D189" s="978" t="s">
        <v>2575</v>
      </c>
      <c r="E189" s="977">
        <v>2</v>
      </c>
      <c r="F189" s="981"/>
    </row>
    <row r="190" spans="2:6" ht="14.65" thickBot="1">
      <c r="B190" s="2380"/>
      <c r="C190" s="977">
        <v>1190286</v>
      </c>
      <c r="D190" s="978" t="s">
        <v>2576</v>
      </c>
      <c r="E190" s="977">
        <v>1</v>
      </c>
      <c r="F190" s="981"/>
    </row>
    <row r="191" spans="2:6" ht="14.65" thickBot="1">
      <c r="B191" s="2380"/>
      <c r="C191" s="977">
        <v>1190368</v>
      </c>
      <c r="D191" s="978" t="s">
        <v>2577</v>
      </c>
      <c r="E191" s="977">
        <v>1</v>
      </c>
      <c r="F191" s="981"/>
    </row>
    <row r="192" spans="2:6" ht="14.65" thickBot="1">
      <c r="B192" s="2380"/>
      <c r="C192" s="977">
        <v>1190919</v>
      </c>
      <c r="D192" s="978" t="s">
        <v>2578</v>
      </c>
      <c r="E192" s="977">
        <v>1</v>
      </c>
      <c r="F192" s="981"/>
    </row>
    <row r="193" spans="2:6" ht="14.65" thickBot="1">
      <c r="B193" s="2380"/>
      <c r="C193" s="977">
        <v>1193333</v>
      </c>
      <c r="D193" s="978" t="s">
        <v>2579</v>
      </c>
      <c r="E193" s="977">
        <v>1</v>
      </c>
      <c r="F193" s="981"/>
    </row>
    <row r="194" spans="2:6" ht="14.65" thickBot="1">
      <c r="B194" s="2380"/>
      <c r="C194" s="977">
        <v>1193334</v>
      </c>
      <c r="D194" s="978" t="s">
        <v>2580</v>
      </c>
      <c r="E194" s="977">
        <v>1</v>
      </c>
      <c r="F194" s="981"/>
    </row>
    <row r="195" spans="2:6" ht="14.65" thickBot="1">
      <c r="B195" s="2380"/>
      <c r="C195" s="977">
        <v>1193335</v>
      </c>
      <c r="D195" s="978" t="s">
        <v>2581</v>
      </c>
      <c r="E195" s="977">
        <v>1</v>
      </c>
      <c r="F195" s="981"/>
    </row>
    <row r="196" spans="2:6" ht="14.65" thickBot="1">
      <c r="B196" s="2380"/>
      <c r="C196" s="977">
        <v>1194900</v>
      </c>
      <c r="D196" s="978" t="s">
        <v>2582</v>
      </c>
      <c r="E196" s="977">
        <v>1</v>
      </c>
      <c r="F196" s="981"/>
    </row>
    <row r="197" spans="2:6" ht="14.65" thickBot="1">
      <c r="B197" s="2380"/>
      <c r="C197" s="977">
        <v>1195003</v>
      </c>
      <c r="D197" s="978" t="s">
        <v>2583</v>
      </c>
      <c r="E197" s="977">
        <v>2</v>
      </c>
      <c r="F197" s="981"/>
    </row>
    <row r="198" spans="2:6" ht="14.65" thickBot="1">
      <c r="B198" s="2380"/>
      <c r="C198" s="977">
        <v>1197003</v>
      </c>
      <c r="D198" s="978" t="s">
        <v>2584</v>
      </c>
      <c r="E198" s="977">
        <v>1</v>
      </c>
      <c r="F198" s="981"/>
    </row>
    <row r="199" spans="2:6" ht="14.65" thickBot="1">
      <c r="B199" s="2380"/>
      <c r="C199" s="977">
        <v>1197004</v>
      </c>
      <c r="D199" s="978" t="s">
        <v>2585</v>
      </c>
      <c r="E199" s="977">
        <v>1</v>
      </c>
      <c r="F199" s="981"/>
    </row>
    <row r="200" spans="2:6" ht="14.65" thickBot="1">
      <c r="B200" s="2380"/>
      <c r="C200" s="977">
        <v>3000192</v>
      </c>
      <c r="D200" s="978" t="s">
        <v>2586</v>
      </c>
      <c r="E200" s="977">
        <v>1</v>
      </c>
      <c r="F200" s="981"/>
    </row>
    <row r="201" spans="2:6" ht="14.65" thickBot="1">
      <c r="B201" s="2380"/>
      <c r="C201" s="977">
        <v>3050302</v>
      </c>
      <c r="D201" s="978" t="s">
        <v>2587</v>
      </c>
      <c r="E201" s="977">
        <v>1</v>
      </c>
      <c r="F201" s="981"/>
    </row>
    <row r="202" spans="2:6" ht="14.65" thickBot="1">
      <c r="B202" s="2380"/>
      <c r="C202" s="977">
        <v>3051069</v>
      </c>
      <c r="D202" s="978" t="s">
        <v>2459</v>
      </c>
      <c r="E202" s="977">
        <v>3</v>
      </c>
      <c r="F202" s="981"/>
    </row>
    <row r="203" spans="2:6" ht="14.65" thickBot="1">
      <c r="B203" s="2380"/>
      <c r="C203" s="977">
        <v>3331041</v>
      </c>
      <c r="D203" s="978" t="s">
        <v>2588</v>
      </c>
      <c r="E203" s="977">
        <v>1</v>
      </c>
      <c r="F203" s="981"/>
    </row>
    <row r="204" spans="2:6" ht="14.65" thickBot="1">
      <c r="B204" s="2380"/>
      <c r="C204" s="977">
        <v>3500044</v>
      </c>
      <c r="D204" s="978" t="s">
        <v>2589</v>
      </c>
      <c r="E204" s="977">
        <v>1</v>
      </c>
      <c r="F204" s="981"/>
    </row>
    <row r="205" spans="2:6" ht="14.65" thickBot="1">
      <c r="B205" s="2380"/>
      <c r="C205" s="977">
        <v>3500068</v>
      </c>
      <c r="D205" s="978" t="s">
        <v>2590</v>
      </c>
      <c r="E205" s="977">
        <v>1</v>
      </c>
      <c r="F205" s="981"/>
    </row>
    <row r="206" spans="2:6" ht="14.65" thickBot="1">
      <c r="B206" s="2380"/>
      <c r="C206" s="977">
        <v>3502535</v>
      </c>
      <c r="D206" s="978" t="s">
        <v>2591</v>
      </c>
      <c r="E206" s="977">
        <v>1</v>
      </c>
      <c r="F206" s="981"/>
    </row>
    <row r="207" spans="2:6" ht="14.65" thickBot="1">
      <c r="B207" s="2380"/>
      <c r="C207" s="977">
        <v>3550236</v>
      </c>
      <c r="D207" s="978" t="s">
        <v>2592</v>
      </c>
      <c r="E207" s="977">
        <v>2</v>
      </c>
      <c r="F207" s="981"/>
    </row>
    <row r="208" spans="2:6" ht="14.65" thickBot="1">
      <c r="B208" s="2380"/>
      <c r="C208" s="977">
        <v>3550444</v>
      </c>
      <c r="D208" s="978" t="s">
        <v>2593</v>
      </c>
      <c r="E208" s="977">
        <v>1</v>
      </c>
      <c r="F208" s="981"/>
    </row>
    <row r="209" spans="2:6" ht="14.65" thickBot="1">
      <c r="B209" s="2380"/>
      <c r="C209" s="977">
        <v>3553333</v>
      </c>
      <c r="D209" s="978" t="s">
        <v>2594</v>
      </c>
      <c r="E209" s="977">
        <v>1</v>
      </c>
      <c r="F209" s="981"/>
    </row>
    <row r="210" spans="2:6" ht="14.65" thickBot="1">
      <c r="B210" s="2380"/>
      <c r="C210" s="977">
        <v>3555003</v>
      </c>
      <c r="D210" s="978" t="s">
        <v>2595</v>
      </c>
      <c r="E210" s="977">
        <v>1</v>
      </c>
      <c r="F210" s="981"/>
    </row>
    <row r="211" spans="2:6" ht="14.65" thickBot="1">
      <c r="B211" s="2381"/>
      <c r="C211" s="977">
        <v>3555012</v>
      </c>
      <c r="D211" s="978" t="s">
        <v>2596</v>
      </c>
      <c r="E211" s="977">
        <v>1</v>
      </c>
      <c r="F211" s="981"/>
    </row>
    <row r="212" spans="2:6" ht="14.65" thickBot="1">
      <c r="B212" s="2379" t="s">
        <v>2458</v>
      </c>
      <c r="C212" s="977">
        <v>1210023</v>
      </c>
      <c r="D212" s="978" t="s">
        <v>2597</v>
      </c>
      <c r="E212" s="977">
        <v>1</v>
      </c>
      <c r="F212" s="981"/>
    </row>
    <row r="213" spans="2:6" ht="14.65" thickBot="1">
      <c r="B213" s="2380"/>
      <c r="C213" s="977">
        <v>1210278</v>
      </c>
      <c r="D213" s="978" t="s">
        <v>2598</v>
      </c>
      <c r="E213" s="977">
        <v>1</v>
      </c>
      <c r="F213" s="981"/>
    </row>
    <row r="214" spans="2:6" ht="14.65" thickBot="1">
      <c r="B214" s="2380"/>
      <c r="C214" s="977">
        <v>1210623</v>
      </c>
      <c r="D214" s="978" t="s">
        <v>2599</v>
      </c>
      <c r="E214" s="977">
        <v>1</v>
      </c>
      <c r="F214" s="981"/>
    </row>
    <row r="215" spans="2:6" ht="14.65" thickBot="1">
      <c r="B215" s="2380"/>
      <c r="C215" s="977">
        <v>1210625</v>
      </c>
      <c r="D215" s="978" t="s">
        <v>2462</v>
      </c>
      <c r="E215" s="977">
        <v>1</v>
      </c>
      <c r="F215" s="981"/>
    </row>
    <row r="216" spans="2:6" ht="14.65" thickBot="1">
      <c r="B216" s="2380"/>
      <c r="C216" s="977">
        <v>1211283</v>
      </c>
      <c r="D216" s="978" t="s">
        <v>2600</v>
      </c>
      <c r="E216" s="977">
        <v>1</v>
      </c>
      <c r="F216" s="981"/>
    </row>
    <row r="217" spans="2:6" ht="14.65" thickBot="1">
      <c r="B217" s="2380"/>
      <c r="C217" s="977">
        <v>1218000</v>
      </c>
      <c r="D217" s="978" t="s">
        <v>2601</v>
      </c>
      <c r="E217" s="977">
        <v>1</v>
      </c>
      <c r="F217" s="981"/>
    </row>
    <row r="218" spans="2:6" ht="14.65" thickBot="1">
      <c r="B218" s="2380"/>
      <c r="C218" s="977">
        <v>1219200</v>
      </c>
      <c r="D218" s="978" t="s">
        <v>2602</v>
      </c>
      <c r="E218" s="977">
        <v>1</v>
      </c>
      <c r="F218" s="981"/>
    </row>
    <row r="219" spans="2:6" ht="14.65" thickBot="1">
      <c r="B219" s="2380"/>
      <c r="C219" s="977">
        <v>3000034</v>
      </c>
      <c r="D219" s="978" t="s">
        <v>2603</v>
      </c>
      <c r="E219" s="977">
        <v>1</v>
      </c>
      <c r="F219" s="981"/>
    </row>
    <row r="220" spans="2:6" ht="14.65" thickBot="1">
      <c r="B220" s="2380"/>
      <c r="C220" s="977">
        <v>3051069</v>
      </c>
      <c r="D220" s="978" t="s">
        <v>2459</v>
      </c>
      <c r="E220" s="977">
        <v>3</v>
      </c>
      <c r="F220" s="981"/>
    </row>
    <row r="221" spans="2:6" ht="14.65" thickBot="1">
      <c r="B221" s="2380"/>
      <c r="C221" s="977">
        <v>3200123</v>
      </c>
      <c r="D221" s="978" t="s">
        <v>2463</v>
      </c>
      <c r="E221" s="977">
        <v>2</v>
      </c>
      <c r="F221" s="981"/>
    </row>
    <row r="222" spans="2:6" ht="14.65" thickBot="1">
      <c r="B222" s="2380"/>
      <c r="C222" s="977">
        <v>3200134</v>
      </c>
      <c r="D222" s="978" t="s">
        <v>2464</v>
      </c>
      <c r="E222" s="977">
        <v>2</v>
      </c>
      <c r="F222" s="981"/>
    </row>
    <row r="223" spans="2:6" ht="14.65" thickBot="1">
      <c r="B223" s="2380"/>
      <c r="C223" s="977">
        <v>3202304</v>
      </c>
      <c r="D223" s="978" t="s">
        <v>2604</v>
      </c>
      <c r="E223" s="977">
        <v>5</v>
      </c>
      <c r="F223" s="981"/>
    </row>
    <row r="224" spans="2:6" ht="14.65" thickBot="1">
      <c r="B224" s="2380"/>
      <c r="C224" s="977">
        <v>3205065</v>
      </c>
      <c r="D224" s="978" t="s">
        <v>2456</v>
      </c>
      <c r="E224" s="977">
        <v>3</v>
      </c>
      <c r="F224" s="981"/>
    </row>
    <row r="225" spans="2:6" ht="14.65" thickBot="1">
      <c r="B225" s="2380"/>
      <c r="C225" s="977">
        <v>3331042</v>
      </c>
      <c r="D225" s="978" t="s">
        <v>2465</v>
      </c>
      <c r="E225" s="977">
        <v>3</v>
      </c>
      <c r="F225" s="981"/>
    </row>
    <row r="226" spans="2:6" ht="14.65" thickBot="1">
      <c r="B226" s="2380"/>
      <c r="C226" s="977">
        <v>3550546</v>
      </c>
      <c r="D226" s="978" t="s">
        <v>2605</v>
      </c>
      <c r="E226" s="977">
        <v>1</v>
      </c>
      <c r="F226" s="981"/>
    </row>
    <row r="227" spans="2:6" ht="14.65" thickBot="1">
      <c r="B227" s="2380"/>
      <c r="C227" s="977">
        <v>3600106</v>
      </c>
      <c r="D227" s="978" t="s">
        <v>2466</v>
      </c>
      <c r="E227" s="977">
        <v>1</v>
      </c>
      <c r="F227" s="981"/>
    </row>
    <row r="228" spans="2:6" ht="14.65" thickBot="1">
      <c r="B228" s="2380"/>
      <c r="C228" s="977">
        <v>3600109</v>
      </c>
      <c r="D228" s="978" t="s">
        <v>2467</v>
      </c>
      <c r="E228" s="977">
        <v>4</v>
      </c>
      <c r="F228" s="981"/>
    </row>
    <row r="229" spans="2:6" ht="14.65" thickBot="1">
      <c r="B229" s="2380"/>
      <c r="C229" s="977">
        <v>3600126</v>
      </c>
      <c r="D229" s="978" t="s">
        <v>2468</v>
      </c>
      <c r="E229" s="977">
        <v>2</v>
      </c>
      <c r="F229" s="981"/>
    </row>
    <row r="230" spans="2:6" ht="14.65" thickBot="1">
      <c r="B230" s="2380"/>
      <c r="C230" s="977">
        <v>3600127</v>
      </c>
      <c r="D230" s="978" t="s">
        <v>2469</v>
      </c>
      <c r="E230" s="977">
        <v>1</v>
      </c>
      <c r="F230" s="981"/>
    </row>
    <row r="231" spans="2:6" ht="14.65" thickBot="1">
      <c r="B231" s="2380"/>
      <c r="C231" s="977">
        <v>3600132</v>
      </c>
      <c r="D231" s="978" t="s">
        <v>2470</v>
      </c>
      <c r="E231" s="977">
        <v>1</v>
      </c>
      <c r="F231" s="981"/>
    </row>
    <row r="232" spans="2:6" ht="14.65" thickBot="1">
      <c r="B232" s="2380"/>
      <c r="C232" s="977">
        <v>3600153</v>
      </c>
      <c r="D232" s="978" t="s">
        <v>2471</v>
      </c>
      <c r="E232" s="977">
        <v>1</v>
      </c>
      <c r="F232" s="981"/>
    </row>
    <row r="233" spans="2:6" ht="14.65" thickBot="1">
      <c r="B233" s="2380"/>
      <c r="C233" s="977">
        <v>3600176</v>
      </c>
      <c r="D233" s="978" t="s">
        <v>2606</v>
      </c>
      <c r="E233" s="977">
        <v>3</v>
      </c>
      <c r="F233" s="981"/>
    </row>
    <row r="234" spans="2:6" ht="14.65" thickBot="1">
      <c r="B234" s="2381"/>
      <c r="C234" s="977">
        <v>3600191</v>
      </c>
      <c r="D234" s="978" t="s">
        <v>2472</v>
      </c>
      <c r="E234" s="977">
        <v>1</v>
      </c>
      <c r="F234" s="981"/>
    </row>
    <row r="235" spans="2:6" ht="14.65" thickBot="1">
      <c r="B235" s="2379" t="s">
        <v>2473</v>
      </c>
      <c r="C235" s="977">
        <v>1230114</v>
      </c>
      <c r="D235" s="978" t="s">
        <v>2474</v>
      </c>
      <c r="E235" s="977">
        <v>1</v>
      </c>
      <c r="F235" s="981">
        <v>1230129</v>
      </c>
    </row>
    <row r="236" spans="2:6" ht="14.65" thickBot="1">
      <c r="B236" s="2381"/>
      <c r="C236" s="977">
        <v>3558989</v>
      </c>
      <c r="D236" s="978" t="s">
        <v>2476</v>
      </c>
      <c r="E236" s="977">
        <v>1</v>
      </c>
      <c r="F236" s="981"/>
    </row>
    <row r="237" spans="2:6" ht="14.65" thickBot="1">
      <c r="B237" s="992" t="s">
        <v>3208</v>
      </c>
      <c r="C237" s="977">
        <v>3331200</v>
      </c>
      <c r="D237" s="978" t="s">
        <v>2479</v>
      </c>
      <c r="E237" s="977">
        <v>6</v>
      </c>
      <c r="F237" s="981"/>
    </row>
    <row r="238" spans="2:6" ht="14.65" thickBot="1">
      <c r="B238" s="2379" t="s">
        <v>2480</v>
      </c>
      <c r="C238" s="977">
        <v>1260309</v>
      </c>
      <c r="D238" s="978" t="s">
        <v>2448</v>
      </c>
      <c r="E238" s="977">
        <v>6</v>
      </c>
      <c r="F238" s="981"/>
    </row>
    <row r="239" spans="2:6" ht="14.65" thickBot="1">
      <c r="B239" s="2381"/>
      <c r="C239" s="977">
        <v>1261765</v>
      </c>
      <c r="D239" s="978" t="s">
        <v>2485</v>
      </c>
      <c r="E239" s="977">
        <v>1</v>
      </c>
      <c r="F239" s="981"/>
    </row>
    <row r="240" spans="2:6" ht="14.65" thickBot="1">
      <c r="B240" s="992" t="s">
        <v>2486</v>
      </c>
      <c r="C240" s="977">
        <v>1260825</v>
      </c>
      <c r="D240" s="978" t="s">
        <v>2487</v>
      </c>
      <c r="E240" s="977">
        <v>1</v>
      </c>
      <c r="F240" s="981"/>
    </row>
    <row r="241" spans="2:6" ht="14.65" thickBot="1">
      <c r="B241" s="2379" t="s">
        <v>2488</v>
      </c>
      <c r="C241" s="977">
        <v>1260258</v>
      </c>
      <c r="D241" s="978" t="s">
        <v>2489</v>
      </c>
      <c r="E241" s="977">
        <v>1</v>
      </c>
      <c r="F241" s="981"/>
    </row>
    <row r="242" spans="2:6" ht="14.65" thickBot="1">
      <c r="B242" s="2380"/>
      <c r="C242" s="977">
        <v>3550146</v>
      </c>
      <c r="D242" s="978" t="s">
        <v>2490</v>
      </c>
      <c r="E242" s="977">
        <v>1</v>
      </c>
      <c r="F242" s="981"/>
    </row>
    <row r="243" spans="2:6" ht="14.65" thickBot="1">
      <c r="B243" s="2380"/>
      <c r="C243" s="977">
        <v>3600095</v>
      </c>
      <c r="D243" s="978" t="s">
        <v>2607</v>
      </c>
      <c r="E243" s="977">
        <v>1</v>
      </c>
      <c r="F243" s="981"/>
    </row>
    <row r="244" spans="2:6" ht="14.65" thickBot="1">
      <c r="B244" s="2381"/>
      <c r="C244" s="977">
        <v>3600163</v>
      </c>
      <c r="D244" s="978" t="s">
        <v>2491</v>
      </c>
      <c r="E244" s="977">
        <v>1</v>
      </c>
      <c r="F244" s="981"/>
    </row>
    <row r="245" spans="2:6" ht="14.65" thickBot="1">
      <c r="B245" s="2379" t="s">
        <v>2492</v>
      </c>
      <c r="C245" s="977">
        <v>1260838</v>
      </c>
      <c r="D245" s="978" t="s">
        <v>2493</v>
      </c>
      <c r="E245" s="977">
        <v>1</v>
      </c>
      <c r="F245" s="981"/>
    </row>
    <row r="246" spans="2:6" ht="14.65" thickBot="1">
      <c r="B246" s="2381"/>
      <c r="C246" s="977">
        <v>3051055</v>
      </c>
      <c r="D246" s="978" t="s">
        <v>2608</v>
      </c>
      <c r="E246" s="977">
        <v>5</v>
      </c>
      <c r="F246" s="981"/>
    </row>
    <row r="247" spans="2:6" ht="14.65" thickBot="1">
      <c r="B247" s="2379" t="s">
        <v>2609</v>
      </c>
      <c r="C247" s="977">
        <v>1260267</v>
      </c>
      <c r="D247" s="978" t="s">
        <v>2494</v>
      </c>
      <c r="E247" s="977">
        <v>1</v>
      </c>
      <c r="F247" s="981"/>
    </row>
    <row r="248" spans="2:6" ht="14.65" thickBot="1">
      <c r="B248" s="2381"/>
      <c r="C248" s="977">
        <v>1260437</v>
      </c>
      <c r="D248" s="978" t="s">
        <v>2495</v>
      </c>
      <c r="E248" s="977">
        <v>1</v>
      </c>
      <c r="F248" s="981"/>
    </row>
    <row r="249" spans="2:6" ht="14.65" thickBot="1">
      <c r="B249" s="2379" t="s">
        <v>2496</v>
      </c>
      <c r="C249" s="977">
        <v>1290054</v>
      </c>
      <c r="D249" s="978" t="s">
        <v>2610</v>
      </c>
      <c r="E249" s="977">
        <v>1</v>
      </c>
      <c r="F249" s="981"/>
    </row>
    <row r="250" spans="2:6" ht="14.65" thickBot="1">
      <c r="B250" s="2380"/>
      <c r="C250" s="977">
        <v>1291023</v>
      </c>
      <c r="D250" s="978" t="s">
        <v>2611</v>
      </c>
      <c r="E250" s="977">
        <v>3</v>
      </c>
      <c r="F250" s="981"/>
    </row>
    <row r="251" spans="2:6" ht="14.65" thickBot="1">
      <c r="B251" s="2380"/>
      <c r="C251" s="977">
        <v>1291504</v>
      </c>
      <c r="D251" s="978" t="s">
        <v>2612</v>
      </c>
      <c r="E251" s="977">
        <v>3</v>
      </c>
      <c r="F251" s="981"/>
    </row>
    <row r="252" spans="2:6" ht="14.65" thickBot="1">
      <c r="B252" s="2380"/>
      <c r="C252" s="977">
        <v>3205064</v>
      </c>
      <c r="D252" s="978" t="s">
        <v>2613</v>
      </c>
      <c r="E252" s="977">
        <v>1</v>
      </c>
      <c r="F252" s="981"/>
    </row>
    <row r="253" spans="2:6" ht="14.65" thickBot="1">
      <c r="B253" s="2380"/>
      <c r="C253" s="977">
        <v>3550571</v>
      </c>
      <c r="D253" s="978" t="s">
        <v>2614</v>
      </c>
      <c r="E253" s="977">
        <v>1</v>
      </c>
      <c r="F253" s="981"/>
    </row>
    <row r="254" spans="2:6" ht="14.65" thickBot="1">
      <c r="B254" s="2381"/>
      <c r="C254" s="977">
        <v>3600267</v>
      </c>
      <c r="D254" s="978" t="s">
        <v>2497</v>
      </c>
      <c r="E254" s="977">
        <v>2</v>
      </c>
      <c r="F254" s="981"/>
    </row>
    <row r="255" spans="2:6" ht="14.65" thickBot="1">
      <c r="B255" s="992" t="s">
        <v>2615</v>
      </c>
      <c r="C255" s="977">
        <v>3051063</v>
      </c>
      <c r="D255" s="978" t="s">
        <v>2616</v>
      </c>
      <c r="E255" s="977">
        <v>2</v>
      </c>
      <c r="F255" s="981"/>
    </row>
    <row r="256" spans="2:6" ht="14.65" thickBot="1">
      <c r="B256" s="992" t="s">
        <v>2617</v>
      </c>
      <c r="C256" s="977">
        <v>3331042</v>
      </c>
      <c r="D256" s="978" t="s">
        <v>2465</v>
      </c>
      <c r="E256" s="977">
        <v>1</v>
      </c>
      <c r="F256" s="981"/>
    </row>
    <row r="257" spans="2:6" ht="14.65" thickBot="1">
      <c r="B257" s="992"/>
      <c r="C257" s="977">
        <v>3600807</v>
      </c>
      <c r="D257" s="978" t="s">
        <v>2618</v>
      </c>
      <c r="E257" s="977">
        <v>2</v>
      </c>
      <c r="F257" s="981"/>
    </row>
    <row r="258" spans="2:6" ht="14.65" thickBot="1">
      <c r="B258" s="2379" t="s">
        <v>2498</v>
      </c>
      <c r="C258" s="977">
        <v>2100435</v>
      </c>
      <c r="D258" s="978" t="s">
        <v>2500</v>
      </c>
      <c r="E258" s="977">
        <v>1</v>
      </c>
      <c r="F258" s="981"/>
    </row>
    <row r="259" spans="2:6" ht="14.65" thickBot="1">
      <c r="B259" s="2380"/>
      <c r="C259" s="977">
        <v>2102800</v>
      </c>
      <c r="D259" s="978" t="s">
        <v>2619</v>
      </c>
      <c r="E259" s="977">
        <v>1</v>
      </c>
      <c r="F259" s="981"/>
    </row>
    <row r="260" spans="2:6" ht="14.65" thickBot="1">
      <c r="B260" s="2380"/>
      <c r="C260" s="977">
        <v>3205064</v>
      </c>
      <c r="D260" s="978" t="s">
        <v>2613</v>
      </c>
      <c r="E260" s="977">
        <v>1</v>
      </c>
      <c r="F260" s="981"/>
    </row>
    <row r="261" spans="2:6" ht="14.65" thickBot="1">
      <c r="B261" s="2380"/>
      <c r="C261" s="977">
        <v>3600124</v>
      </c>
      <c r="D261" s="978" t="s">
        <v>2502</v>
      </c>
      <c r="E261" s="977">
        <v>1</v>
      </c>
      <c r="F261" s="981"/>
    </row>
    <row r="262" spans="2:6" ht="14.65" thickBot="1">
      <c r="B262" s="2380"/>
      <c r="C262" s="977">
        <v>3600290</v>
      </c>
      <c r="D262" s="978" t="s">
        <v>2503</v>
      </c>
      <c r="E262" s="977">
        <v>6</v>
      </c>
      <c r="F262" s="981"/>
    </row>
    <row r="263" spans="2:6" ht="14.65" thickBot="1">
      <c r="B263" s="2380"/>
      <c r="C263" s="977">
        <v>3700400</v>
      </c>
      <c r="D263" s="978" t="s">
        <v>2504</v>
      </c>
      <c r="E263" s="977">
        <v>2</v>
      </c>
      <c r="F263" s="981"/>
    </row>
    <row r="264" spans="2:6" ht="14.65" thickBot="1">
      <c r="B264" s="2380"/>
      <c r="C264" s="977">
        <v>3700440</v>
      </c>
      <c r="D264" s="978" t="s">
        <v>2620</v>
      </c>
      <c r="E264" s="977">
        <v>2</v>
      </c>
      <c r="F264" s="981"/>
    </row>
    <row r="265" spans="2:6" ht="14.65" thickBot="1">
      <c r="B265" s="2380"/>
      <c r="C265" s="977">
        <v>3706214</v>
      </c>
      <c r="D265" s="978" t="s">
        <v>2621</v>
      </c>
      <c r="E265" s="977">
        <v>3</v>
      </c>
      <c r="F265" s="981"/>
    </row>
    <row r="266" spans="2:6" ht="14.65" thickBot="1">
      <c r="B266" s="2384"/>
      <c r="C266" s="982">
        <v>3706215</v>
      </c>
      <c r="D266" s="983" t="s">
        <v>2622</v>
      </c>
      <c r="E266" s="982">
        <v>1</v>
      </c>
      <c r="F266" s="984"/>
    </row>
  </sheetData>
  <sheetProtection formatCells="0" formatColumns="0" formatRows="0" insertColumns="0" insertRows="0" insertHyperlinks="0" deleteColumns="0" deleteRows="0" sort="0" autoFilter="0" pivotTables="0"/>
  <mergeCells count="40">
    <mergeCell ref="B249:B254"/>
    <mergeCell ref="B258:B266"/>
    <mergeCell ref="B235:B236"/>
    <mergeCell ref="B238:B239"/>
    <mergeCell ref="B241:B244"/>
    <mergeCell ref="B245:B246"/>
    <mergeCell ref="B247:B248"/>
    <mergeCell ref="B164:B168"/>
    <mergeCell ref="B169:B182"/>
    <mergeCell ref="B183:B186"/>
    <mergeCell ref="B187:B211"/>
    <mergeCell ref="B212:B234"/>
    <mergeCell ref="B132:B135"/>
    <mergeCell ref="B136:B142"/>
    <mergeCell ref="B143:B147"/>
    <mergeCell ref="B148:B156"/>
    <mergeCell ref="B157:B163"/>
    <mergeCell ref="B114:E114"/>
    <mergeCell ref="B118:E118"/>
    <mergeCell ref="B122:F122"/>
    <mergeCell ref="F125:F127"/>
    <mergeCell ref="B127:B131"/>
    <mergeCell ref="B92:B94"/>
    <mergeCell ref="B95:B96"/>
    <mergeCell ref="B98:B100"/>
    <mergeCell ref="B101:B103"/>
    <mergeCell ref="B105:B112"/>
    <mergeCell ref="B59:B66"/>
    <mergeCell ref="B67:B69"/>
    <mergeCell ref="B70:B84"/>
    <mergeCell ref="B85:B87"/>
    <mergeCell ref="B89:B91"/>
    <mergeCell ref="B1:D1"/>
    <mergeCell ref="B35:E35"/>
    <mergeCell ref="B47:B53"/>
    <mergeCell ref="B54:B58"/>
    <mergeCell ref="B32:B33"/>
    <mergeCell ref="B7:H7"/>
    <mergeCell ref="B8:H8"/>
    <mergeCell ref="B9:B27"/>
  </mergeCells>
  <hyperlinks>
    <hyperlink ref="A1" location="Contents!A1" display="Return" xr:uid="{AF0E6C38-D238-4B2D-A8DE-39CB2F891DF2}"/>
    <hyperlink ref="B8" r:id="rId1" xr:uid="{AF5CEC58-B5C7-47DE-9AC1-082500D442DE}"/>
  </hyperlinks>
  <pageMargins left="0.7" right="0.7" top="0.75" bottom="0.75" header="0.3" footer="0.3"/>
  <pageSetup paperSize="9" orientation="portrait" verticalDpi="597"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63CC75-B8B9-4FE1-8049-1B517FA5B405}">
  <sheetPr>
    <tabColor rgb="FFC00000"/>
  </sheetPr>
  <dimension ref="B1:J180"/>
  <sheetViews>
    <sheetView workbookViewId="0">
      <selection activeCell="E12" sqref="E12"/>
    </sheetView>
  </sheetViews>
  <sheetFormatPr defaultRowHeight="14.25"/>
  <cols>
    <col min="2" max="2" width="21.265625" customWidth="1"/>
    <col min="3" max="3" width="29.53125" customWidth="1"/>
    <col min="4" max="4" width="23.06640625" customWidth="1"/>
    <col min="5" max="5" width="27.73046875" customWidth="1"/>
    <col min="7" max="7" width="22.9296875" customWidth="1"/>
    <col min="8" max="8" width="29.73046875" customWidth="1"/>
    <col min="9" max="9" width="34.19921875" bestFit="1" customWidth="1"/>
    <col min="10" max="10" width="13.1328125" customWidth="1"/>
  </cols>
  <sheetData>
    <row r="1" spans="2:9">
      <c r="B1" s="2323" t="s">
        <v>3521</v>
      </c>
      <c r="C1" s="2324"/>
      <c r="D1" s="2324"/>
      <c r="E1" s="2324"/>
      <c r="F1" s="2324"/>
      <c r="G1" s="2324"/>
      <c r="H1" s="2324"/>
      <c r="I1" s="2397"/>
    </row>
    <row r="3" spans="2:9">
      <c r="B3" t="s">
        <v>3210</v>
      </c>
    </row>
    <row r="4" spans="2:9">
      <c r="B4" t="s">
        <v>2256</v>
      </c>
    </row>
    <row r="5" spans="2:9">
      <c r="B5" s="1104" t="s">
        <v>2860</v>
      </c>
      <c r="C5" s="1104"/>
      <c r="D5" s="1104"/>
    </row>
    <row r="6" spans="2:9" ht="14.65" thickBot="1">
      <c r="B6" s="1739"/>
      <c r="C6" s="1739"/>
      <c r="D6" s="1739"/>
    </row>
    <row r="7" spans="2:9" ht="14.65" thickBot="1">
      <c r="B7" s="1830" t="s">
        <v>3722</v>
      </c>
      <c r="C7" s="1831"/>
      <c r="D7" s="1831"/>
      <c r="E7" s="1831"/>
      <c r="F7" s="1831"/>
      <c r="G7" s="1831"/>
      <c r="H7" s="1832"/>
    </row>
    <row r="8" spans="2:9" ht="14.65" thickBot="1">
      <c r="B8" s="1814" t="s">
        <v>1436</v>
      </c>
      <c r="C8" s="1815"/>
      <c r="D8" s="1815"/>
      <c r="E8" s="1815"/>
      <c r="F8" s="1815"/>
      <c r="G8" s="1815"/>
      <c r="H8" s="1816"/>
    </row>
    <row r="9" spans="2:9" ht="14.65" thickBot="1">
      <c r="B9" s="1823"/>
      <c r="C9" s="82" t="s">
        <v>668</v>
      </c>
      <c r="D9" s="81" t="s">
        <v>4</v>
      </c>
      <c r="E9" s="81" t="s">
        <v>23</v>
      </c>
      <c r="F9" s="556"/>
      <c r="G9" s="556" t="s">
        <v>2287</v>
      </c>
      <c r="H9" s="155" t="s">
        <v>6</v>
      </c>
    </row>
    <row r="10" spans="2:9">
      <c r="B10" s="1824"/>
      <c r="C10" s="29" t="s">
        <v>2270</v>
      </c>
      <c r="D10" s="29" t="s">
        <v>2271</v>
      </c>
      <c r="E10" s="8"/>
      <c r="F10" s="557"/>
      <c r="G10" s="557" t="s">
        <v>1473</v>
      </c>
      <c r="H10" s="156">
        <v>1950</v>
      </c>
    </row>
    <row r="11" spans="2:9">
      <c r="B11" s="1824"/>
      <c r="C11" s="29" t="s">
        <v>1474</v>
      </c>
      <c r="D11" s="29" t="s">
        <v>1437</v>
      </c>
      <c r="E11" s="8" t="s">
        <v>1733</v>
      </c>
      <c r="F11" s="557"/>
      <c r="G11" s="557" t="s">
        <v>1473</v>
      </c>
      <c r="H11" s="156">
        <v>750</v>
      </c>
    </row>
    <row r="12" spans="2:9">
      <c r="B12" s="1824"/>
      <c r="C12" s="80" t="s">
        <v>2286</v>
      </c>
      <c r="D12" s="80" t="s">
        <v>1438</v>
      </c>
      <c r="E12" s="8" t="s">
        <v>3731</v>
      </c>
      <c r="F12" s="557"/>
      <c r="G12" s="557" t="s">
        <v>1473</v>
      </c>
      <c r="H12" s="156">
        <v>850</v>
      </c>
    </row>
    <row r="13" spans="2:9">
      <c r="B13" s="1824"/>
      <c r="C13" s="80" t="s">
        <v>1739</v>
      </c>
      <c r="D13" s="80" t="s">
        <v>1443</v>
      </c>
      <c r="E13" s="8" t="s">
        <v>11</v>
      </c>
      <c r="F13" s="557"/>
      <c r="G13" s="557"/>
      <c r="H13" s="156">
        <v>45</v>
      </c>
    </row>
    <row r="14" spans="2:9">
      <c r="B14" s="1825"/>
      <c r="C14" s="8" t="s">
        <v>1471</v>
      </c>
      <c r="D14" s="8" t="s">
        <v>1440</v>
      </c>
      <c r="E14" s="8" t="s">
        <v>1463</v>
      </c>
      <c r="F14" s="491"/>
      <c r="G14" s="557" t="s">
        <v>1473</v>
      </c>
      <c r="H14" s="157">
        <v>230</v>
      </c>
    </row>
    <row r="15" spans="2:9">
      <c r="B15" s="1825"/>
      <c r="C15" s="8" t="s">
        <v>1609</v>
      </c>
      <c r="D15" s="8" t="s">
        <v>1442</v>
      </c>
      <c r="E15" s="8" t="s">
        <v>1462</v>
      </c>
      <c r="F15" s="491"/>
      <c r="G15" s="491"/>
      <c r="H15" s="157">
        <v>125</v>
      </c>
    </row>
    <row r="16" spans="2:9" ht="14.65" thickBot="1">
      <c r="B16" s="1825"/>
      <c r="C16" s="8"/>
      <c r="D16" s="8"/>
      <c r="E16" s="8"/>
      <c r="F16" s="491"/>
      <c r="G16" s="491"/>
      <c r="H16" s="157"/>
    </row>
    <row r="17" spans="2:10" ht="14.65" thickBot="1">
      <c r="B17" s="1825"/>
      <c r="C17" s="553" t="s">
        <v>2349</v>
      </c>
      <c r="D17" s="554" t="s">
        <v>1447</v>
      </c>
      <c r="E17" s="554" t="s">
        <v>1882</v>
      </c>
      <c r="F17" s="560"/>
      <c r="G17" s="560"/>
      <c r="H17" s="1030">
        <v>3850</v>
      </c>
    </row>
    <row r="18" spans="2:10" ht="14.65" thickBot="1">
      <c r="B18" s="1825"/>
      <c r="C18" s="537"/>
      <c r="D18" s="537"/>
      <c r="E18" s="537"/>
      <c r="F18" s="562"/>
      <c r="G18" s="562"/>
      <c r="H18" s="538"/>
    </row>
    <row r="19" spans="2:10">
      <c r="B19" s="1825"/>
      <c r="C19" s="535" t="s">
        <v>1444</v>
      </c>
      <c r="D19" s="152"/>
      <c r="E19" s="152"/>
      <c r="F19" s="561"/>
      <c r="G19" s="561"/>
      <c r="H19" s="536"/>
    </row>
    <row r="20" spans="2:10">
      <c r="B20" s="1825"/>
      <c r="C20" s="12" t="s">
        <v>1468</v>
      </c>
      <c r="D20" s="8" t="s">
        <v>1445</v>
      </c>
      <c r="E20" s="8" t="s">
        <v>1454</v>
      </c>
      <c r="F20" s="491"/>
      <c r="G20" s="491"/>
      <c r="H20" s="157">
        <v>235</v>
      </c>
    </row>
    <row r="21" spans="2:10">
      <c r="B21" s="1825"/>
      <c r="C21" s="12" t="s">
        <v>1469</v>
      </c>
      <c r="D21" s="8" t="s">
        <v>1446</v>
      </c>
      <c r="E21" s="8" t="s">
        <v>1455</v>
      </c>
      <c r="F21" s="491"/>
      <c r="G21" s="491"/>
      <c r="H21" s="157">
        <v>220</v>
      </c>
    </row>
    <row r="22" spans="2:10">
      <c r="B22" s="1825"/>
      <c r="C22" s="12" t="s">
        <v>1459</v>
      </c>
      <c r="D22" s="8" t="s">
        <v>1464</v>
      </c>
      <c r="E22" s="8" t="s">
        <v>3076</v>
      </c>
      <c r="F22" s="491"/>
      <c r="G22" s="491"/>
      <c r="H22" s="157">
        <v>400</v>
      </c>
    </row>
    <row r="23" spans="2:10">
      <c r="B23" s="1825"/>
      <c r="C23" s="12" t="s">
        <v>1460</v>
      </c>
      <c r="D23" s="8" t="s">
        <v>1465</v>
      </c>
      <c r="E23" s="8" t="s">
        <v>1467</v>
      </c>
      <c r="F23" s="491"/>
      <c r="G23" s="491"/>
      <c r="H23" s="157">
        <v>175</v>
      </c>
    </row>
    <row r="24" spans="2:10">
      <c r="B24" s="1825"/>
      <c r="C24" s="12" t="s">
        <v>2408</v>
      </c>
      <c r="D24" s="8" t="s">
        <v>2410</v>
      </c>
      <c r="E24" s="8" t="s">
        <v>2409</v>
      </c>
      <c r="F24" s="491"/>
      <c r="G24" s="491"/>
      <c r="H24" s="157">
        <v>145</v>
      </c>
    </row>
    <row r="25" spans="2:10">
      <c r="B25" s="1825"/>
      <c r="C25" s="12" t="s">
        <v>1456</v>
      </c>
      <c r="D25" s="8" t="s">
        <v>1457</v>
      </c>
      <c r="E25" s="8" t="s">
        <v>1458</v>
      </c>
      <c r="F25" s="491"/>
      <c r="G25" s="491"/>
      <c r="H25" s="157">
        <v>125</v>
      </c>
    </row>
    <row r="26" spans="2:10">
      <c r="B26" s="1825"/>
      <c r="C26" s="29" t="s">
        <v>1736</v>
      </c>
      <c r="D26" s="8" t="s">
        <v>1737</v>
      </c>
      <c r="E26" s="8" t="s">
        <v>1738</v>
      </c>
      <c r="F26" s="491"/>
      <c r="G26" s="491"/>
      <c r="H26" s="157">
        <v>120</v>
      </c>
    </row>
    <row r="27" spans="2:10" ht="14.65" thickBot="1">
      <c r="B27" s="1826"/>
      <c r="C27" s="49" t="s">
        <v>1472</v>
      </c>
      <c r="D27" s="160" t="s">
        <v>1441</v>
      </c>
      <c r="E27" s="4" t="s">
        <v>1470</v>
      </c>
      <c r="F27" s="558"/>
      <c r="G27" s="558"/>
      <c r="H27" s="502">
        <v>480</v>
      </c>
    </row>
    <row r="28" spans="2:10" ht="14.65" thickBot="1"/>
    <row r="29" spans="2:10" ht="14.65" thickBot="1">
      <c r="B29" s="985" t="s">
        <v>2905</v>
      </c>
      <c r="C29" s="1693" t="s">
        <v>3522</v>
      </c>
      <c r="D29" s="986"/>
      <c r="E29" s="987"/>
      <c r="G29" s="2398" t="s">
        <v>2258</v>
      </c>
      <c r="H29" s="2399"/>
      <c r="I29" s="2399"/>
      <c r="J29" s="2400"/>
    </row>
    <row r="30" spans="2:10" ht="14.65" thickBot="1">
      <c r="B30" s="979" t="s">
        <v>2428</v>
      </c>
      <c r="C30" s="975" t="s">
        <v>668</v>
      </c>
      <c r="D30" s="976" t="s">
        <v>2429</v>
      </c>
      <c r="E30" s="980" t="s">
        <v>2430</v>
      </c>
      <c r="G30" s="1717" t="s">
        <v>668</v>
      </c>
      <c r="H30" s="1718" t="s">
        <v>5</v>
      </c>
      <c r="I30" s="1719" t="s">
        <v>23</v>
      </c>
      <c r="J30" s="1720" t="s">
        <v>2259</v>
      </c>
    </row>
    <row r="31" spans="2:10" ht="14.65" thickBot="1">
      <c r="B31" s="2379" t="s">
        <v>2905</v>
      </c>
      <c r="C31" s="977">
        <v>1300123</v>
      </c>
      <c r="D31" s="978" t="s">
        <v>2902</v>
      </c>
      <c r="E31" s="981">
        <v>1</v>
      </c>
      <c r="G31" s="1721" t="s">
        <v>3523</v>
      </c>
      <c r="H31" s="1722" t="s">
        <v>3524</v>
      </c>
      <c r="I31" s="1423" t="s">
        <v>3707</v>
      </c>
      <c r="J31" s="1675" t="s">
        <v>1496</v>
      </c>
    </row>
    <row r="32" spans="2:10" ht="14.65" thickBot="1">
      <c r="B32" s="2384"/>
      <c r="C32" s="982">
        <v>1300107</v>
      </c>
      <c r="D32" s="983" t="s">
        <v>2903</v>
      </c>
      <c r="E32" s="984">
        <v>1</v>
      </c>
      <c r="G32" s="1721" t="s">
        <v>3525</v>
      </c>
      <c r="H32" s="1722" t="s">
        <v>3526</v>
      </c>
      <c r="I32" s="1423" t="s">
        <v>3707</v>
      </c>
      <c r="J32" s="1675" t="s">
        <v>1496</v>
      </c>
    </row>
    <row r="33" spans="2:10">
      <c r="B33" s="1724"/>
      <c r="C33" s="1725"/>
      <c r="D33" s="974"/>
      <c r="E33" s="1725"/>
      <c r="G33" s="1727" t="s">
        <v>2508</v>
      </c>
      <c r="H33" s="1728" t="s">
        <v>2509</v>
      </c>
      <c r="I33" s="1728" t="s">
        <v>3708</v>
      </c>
      <c r="J33" s="1726" t="s">
        <v>2264</v>
      </c>
    </row>
    <row r="34" spans="2:10" ht="14.65" thickBot="1">
      <c r="G34" s="1721" t="s">
        <v>3527</v>
      </c>
      <c r="H34" s="1722" t="s">
        <v>3528</v>
      </c>
      <c r="I34" s="1423" t="s">
        <v>3273</v>
      </c>
      <c r="J34" s="1675" t="s">
        <v>1496</v>
      </c>
    </row>
    <row r="35" spans="2:10">
      <c r="B35" s="2376" t="s">
        <v>2257</v>
      </c>
      <c r="C35" s="2377"/>
      <c r="D35" s="2377"/>
      <c r="E35" s="2378"/>
      <c r="G35" s="1721" t="s">
        <v>3529</v>
      </c>
      <c r="H35" s="1722" t="s">
        <v>3530</v>
      </c>
      <c r="I35" s="1423" t="s">
        <v>3273</v>
      </c>
      <c r="J35" s="1675" t="s">
        <v>1496</v>
      </c>
    </row>
    <row r="36" spans="2:10" ht="14.65" thickBot="1">
      <c r="B36" s="1689" t="s">
        <v>4</v>
      </c>
      <c r="C36" s="1690" t="s">
        <v>5</v>
      </c>
      <c r="D36" s="1690" t="s">
        <v>668</v>
      </c>
      <c r="E36" s="1691" t="s">
        <v>2259</v>
      </c>
      <c r="G36" s="2401" t="s">
        <v>2510</v>
      </c>
      <c r="H36" s="2402"/>
      <c r="I36" s="2402"/>
      <c r="J36" s="2403"/>
    </row>
    <row r="37" spans="2:10" ht="14.65" thickBot="1">
      <c r="B37" s="940" t="s">
        <v>2260</v>
      </c>
      <c r="C37" s="8" t="s">
        <v>2261</v>
      </c>
      <c r="D37" s="8"/>
      <c r="E37" s="583" t="s">
        <v>2262</v>
      </c>
    </row>
    <row r="38" spans="2:10">
      <c r="B38" s="1692" t="s">
        <v>2265</v>
      </c>
      <c r="C38" s="8"/>
      <c r="D38" s="8"/>
      <c r="E38" s="583"/>
      <c r="G38" s="1695" t="s">
        <v>3531</v>
      </c>
      <c r="H38" s="1695" t="s">
        <v>3532</v>
      </c>
      <c r="I38" s="1696"/>
      <c r="J38" s="1697"/>
    </row>
    <row r="39" spans="2:10">
      <c r="B39" s="940" t="s">
        <v>2266</v>
      </c>
      <c r="C39" s="8" t="s">
        <v>3211</v>
      </c>
      <c r="D39" s="8" t="s">
        <v>1573</v>
      </c>
      <c r="E39" s="583" t="s">
        <v>3533</v>
      </c>
      <c r="G39" s="1698" t="s">
        <v>3534</v>
      </c>
      <c r="J39" s="933"/>
    </row>
    <row r="40" spans="2:10" ht="14.65" thickBot="1">
      <c r="B40" s="1"/>
      <c r="C40" s="23"/>
      <c r="D40" s="23"/>
      <c r="E40" s="584"/>
      <c r="G40" s="1698" t="s">
        <v>3535</v>
      </c>
      <c r="J40" s="933"/>
    </row>
    <row r="41" spans="2:10" ht="14.65" thickBot="1">
      <c r="G41" s="1699" t="s">
        <v>2428</v>
      </c>
      <c r="H41" s="1700" t="s">
        <v>668</v>
      </c>
      <c r="I41" s="1701" t="s">
        <v>5</v>
      </c>
      <c r="J41" s="1702" t="s">
        <v>1483</v>
      </c>
    </row>
    <row r="42" spans="2:10" ht="14.65" thickBot="1">
      <c r="B42" s="985" t="s">
        <v>3536</v>
      </c>
      <c r="C42" s="1693" t="s">
        <v>2512</v>
      </c>
      <c r="D42" s="986"/>
      <c r="E42" s="1694"/>
      <c r="G42" s="2394" t="s">
        <v>3537</v>
      </c>
      <c r="H42" s="1703" t="s">
        <v>3538</v>
      </c>
      <c r="I42" s="1703" t="s">
        <v>2520</v>
      </c>
      <c r="J42" s="1704">
        <v>1</v>
      </c>
    </row>
    <row r="43" spans="2:10" ht="14.65" thickBot="1">
      <c r="B43" s="1688" t="s">
        <v>3539</v>
      </c>
      <c r="E43" s="933"/>
      <c r="G43" s="2395"/>
      <c r="H43" s="1703" t="s">
        <v>3540</v>
      </c>
      <c r="I43" s="1703" t="s">
        <v>2521</v>
      </c>
      <c r="J43" s="1704">
        <v>1</v>
      </c>
    </row>
    <row r="44" spans="2:10" ht="14.65" thickBot="1">
      <c r="B44" s="1688" t="s">
        <v>3541</v>
      </c>
      <c r="E44" s="933"/>
      <c r="G44" s="2395"/>
      <c r="H44" s="1703">
        <v>1100150</v>
      </c>
      <c r="I44" s="1703" t="s">
        <v>3542</v>
      </c>
      <c r="J44" s="1704">
        <v>1</v>
      </c>
    </row>
    <row r="45" spans="2:10" ht="14.65" thickBot="1">
      <c r="B45" s="907" t="s">
        <v>3543</v>
      </c>
      <c r="E45" s="993"/>
      <c r="G45" s="2395"/>
      <c r="H45" s="1703" t="s">
        <v>3544</v>
      </c>
      <c r="I45" s="1703" t="s">
        <v>2523</v>
      </c>
      <c r="J45" s="1708">
        <v>1</v>
      </c>
    </row>
    <row r="46" spans="2:10" ht="14.65" thickBot="1">
      <c r="B46" s="1699" t="s">
        <v>2428</v>
      </c>
      <c r="C46" s="1700" t="s">
        <v>668</v>
      </c>
      <c r="D46" s="1701" t="s">
        <v>5</v>
      </c>
      <c r="E46" s="1702" t="s">
        <v>1483</v>
      </c>
      <c r="G46" s="2396"/>
      <c r="H46" s="1703" t="s">
        <v>3545</v>
      </c>
      <c r="I46" s="1703" t="s">
        <v>2524</v>
      </c>
      <c r="J46" s="1708">
        <v>1</v>
      </c>
    </row>
    <row r="47" spans="2:10" ht="14.65" thickBot="1">
      <c r="B47" s="2404" t="s">
        <v>3546</v>
      </c>
      <c r="C47" s="1705">
        <v>1122002</v>
      </c>
      <c r="D47" s="1706" t="s">
        <v>3547</v>
      </c>
      <c r="E47" s="1707">
        <v>3</v>
      </c>
      <c r="G47" s="2394" t="s">
        <v>3548</v>
      </c>
      <c r="H47" s="1703">
        <v>1110221</v>
      </c>
      <c r="I47" s="1703" t="s">
        <v>3549</v>
      </c>
      <c r="J47" s="1708">
        <v>3</v>
      </c>
    </row>
    <row r="48" spans="2:10" ht="14.65" thickBot="1">
      <c r="B48" s="2404"/>
      <c r="C48" s="1705">
        <v>1126007</v>
      </c>
      <c r="D48" s="1706" t="s">
        <v>2540</v>
      </c>
      <c r="E48" s="1707">
        <v>3</v>
      </c>
      <c r="G48" s="2395"/>
      <c r="H48" s="1703" t="s">
        <v>2526</v>
      </c>
      <c r="I48" s="1703" t="s">
        <v>2527</v>
      </c>
      <c r="J48" s="1708">
        <v>1</v>
      </c>
    </row>
    <row r="49" spans="2:10" ht="14.65" thickBot="1">
      <c r="B49" s="2404" t="s">
        <v>3550</v>
      </c>
      <c r="C49" s="1705">
        <v>1130027</v>
      </c>
      <c r="D49" s="1706" t="s">
        <v>2432</v>
      </c>
      <c r="E49" s="1707">
        <v>12</v>
      </c>
      <c r="G49" s="2395"/>
      <c r="H49" s="1703" t="s">
        <v>2528</v>
      </c>
      <c r="I49" s="1703" t="s">
        <v>2529</v>
      </c>
      <c r="J49" s="1708">
        <v>1</v>
      </c>
    </row>
    <row r="50" spans="2:10" ht="14.65" thickBot="1">
      <c r="B50" s="2404"/>
      <c r="C50" s="1705">
        <v>1130400</v>
      </c>
      <c r="D50" s="1706" t="s">
        <v>2433</v>
      </c>
      <c r="E50" s="1707">
        <v>6</v>
      </c>
      <c r="G50" s="2396"/>
      <c r="H50" s="1703" t="s">
        <v>2530</v>
      </c>
      <c r="I50" s="1703" t="s">
        <v>2531</v>
      </c>
      <c r="J50" s="1708">
        <v>1</v>
      </c>
    </row>
    <row r="51" spans="2:10" ht="14.65" thickBot="1">
      <c r="B51" s="2404"/>
      <c r="C51" s="1705">
        <v>1130470</v>
      </c>
      <c r="D51" s="1706" t="s">
        <v>2434</v>
      </c>
      <c r="E51" s="1707">
        <v>6</v>
      </c>
      <c r="G51" s="2394" t="s">
        <v>3546</v>
      </c>
      <c r="H51" s="1703">
        <v>1121067</v>
      </c>
      <c r="I51" s="1703" t="s">
        <v>3551</v>
      </c>
      <c r="J51" s="1708">
        <v>3</v>
      </c>
    </row>
    <row r="52" spans="2:10" ht="14.65" thickBot="1">
      <c r="B52" s="2404"/>
      <c r="C52" s="1705">
        <v>1130472</v>
      </c>
      <c r="D52" s="1706" t="s">
        <v>2435</v>
      </c>
      <c r="E52" s="1707">
        <v>6</v>
      </c>
      <c r="G52" s="2395"/>
      <c r="H52" s="1703" t="s">
        <v>3552</v>
      </c>
      <c r="I52" s="1703" t="s">
        <v>3547</v>
      </c>
      <c r="J52" s="1708">
        <v>3</v>
      </c>
    </row>
    <row r="53" spans="2:10" ht="14.65" thickBot="1">
      <c r="B53" s="2404"/>
      <c r="C53" s="1705">
        <v>1130474</v>
      </c>
      <c r="D53" s="1706" t="s">
        <v>2436</v>
      </c>
      <c r="E53" s="1707">
        <v>12</v>
      </c>
      <c r="G53" s="2395"/>
      <c r="H53" s="1703" t="s">
        <v>3553</v>
      </c>
      <c r="I53" s="1703" t="s">
        <v>2535</v>
      </c>
      <c r="J53" s="1708">
        <v>6</v>
      </c>
    </row>
    <row r="54" spans="2:10" ht="14.65" thickBot="1">
      <c r="B54" s="2404"/>
      <c r="C54" s="1705">
        <v>1130488</v>
      </c>
      <c r="D54" s="1706" t="s">
        <v>2437</v>
      </c>
      <c r="E54" s="1707">
        <v>6</v>
      </c>
      <c r="G54" s="2395"/>
      <c r="H54" s="1703" t="s">
        <v>3554</v>
      </c>
      <c r="I54" s="1703" t="s">
        <v>2536</v>
      </c>
      <c r="J54" s="1708">
        <v>3</v>
      </c>
    </row>
    <row r="55" spans="2:10" ht="14.65" thickBot="1">
      <c r="B55" s="2404"/>
      <c r="C55" s="1705">
        <v>1130579</v>
      </c>
      <c r="D55" s="1706" t="s">
        <v>2438</v>
      </c>
      <c r="E55" s="1707">
        <v>12</v>
      </c>
      <c r="G55" s="2395"/>
      <c r="H55" s="1703" t="s">
        <v>3555</v>
      </c>
      <c r="I55" s="1703" t="s">
        <v>2537</v>
      </c>
      <c r="J55" s="1708">
        <v>3</v>
      </c>
    </row>
    <row r="56" spans="2:10" ht="14.65" thickBot="1">
      <c r="B56" s="2404"/>
      <c r="C56" s="1705">
        <v>1130672</v>
      </c>
      <c r="D56" s="1706" t="s">
        <v>3556</v>
      </c>
      <c r="E56" s="1707">
        <v>6</v>
      </c>
      <c r="G56" s="2395"/>
      <c r="H56" s="1703" t="s">
        <v>3557</v>
      </c>
      <c r="I56" s="1703" t="s">
        <v>2538</v>
      </c>
      <c r="J56" s="1708">
        <v>3</v>
      </c>
    </row>
    <row r="57" spans="2:10" ht="14.65" thickBot="1">
      <c r="B57" s="2404"/>
      <c r="C57" s="1705">
        <v>1130677</v>
      </c>
      <c r="D57" s="1706" t="s">
        <v>3558</v>
      </c>
      <c r="E57" s="1707">
        <v>6</v>
      </c>
      <c r="G57" s="2396"/>
      <c r="H57" s="1703" t="s">
        <v>3559</v>
      </c>
      <c r="I57" s="1703" t="s">
        <v>2540</v>
      </c>
      <c r="J57" s="1708">
        <v>3</v>
      </c>
    </row>
    <row r="58" spans="2:10" ht="14.65" thickBot="1">
      <c r="B58" s="2404"/>
      <c r="C58" s="1705">
        <v>1130688</v>
      </c>
      <c r="D58" s="1706" t="s">
        <v>3560</v>
      </c>
      <c r="E58" s="1707">
        <v>6</v>
      </c>
      <c r="G58" s="2394" t="s">
        <v>3561</v>
      </c>
      <c r="H58" s="1703" t="s">
        <v>3562</v>
      </c>
      <c r="I58" s="1703" t="s">
        <v>2432</v>
      </c>
      <c r="J58" s="1708">
        <v>12</v>
      </c>
    </row>
    <row r="59" spans="2:10" ht="14.65" thickBot="1">
      <c r="B59" s="2404" t="s">
        <v>3563</v>
      </c>
      <c r="C59" s="1705">
        <v>1140071</v>
      </c>
      <c r="D59" s="1706" t="s">
        <v>2440</v>
      </c>
      <c r="E59" s="1707">
        <v>1</v>
      </c>
      <c r="G59" s="2395"/>
      <c r="H59" s="1703" t="s">
        <v>3564</v>
      </c>
      <c r="I59" s="1703" t="s">
        <v>2433</v>
      </c>
      <c r="J59" s="1708">
        <v>6</v>
      </c>
    </row>
    <row r="60" spans="2:10" ht="14.65" thickBot="1">
      <c r="B60" s="2404"/>
      <c r="C60" s="1705">
        <v>1140319</v>
      </c>
      <c r="D60" s="1706" t="s">
        <v>2441</v>
      </c>
      <c r="E60" s="1707">
        <v>1</v>
      </c>
      <c r="G60" s="2396"/>
      <c r="H60" s="1703" t="s">
        <v>3565</v>
      </c>
      <c r="I60" s="1703" t="s">
        <v>2437</v>
      </c>
      <c r="J60" s="1708">
        <v>6</v>
      </c>
    </row>
    <row r="61" spans="2:10" ht="14.65" thickBot="1">
      <c r="B61" s="2404"/>
      <c r="C61" s="1705">
        <v>1140334</v>
      </c>
      <c r="D61" s="1706" t="s">
        <v>2442</v>
      </c>
      <c r="E61" s="1707">
        <v>1</v>
      </c>
      <c r="G61" s="2394" t="s">
        <v>3563</v>
      </c>
      <c r="H61" s="1703" t="s">
        <v>3566</v>
      </c>
      <c r="I61" s="1703" t="s">
        <v>2541</v>
      </c>
      <c r="J61" s="1708">
        <v>1</v>
      </c>
    </row>
    <row r="62" spans="2:10" ht="14.65" thickBot="1">
      <c r="B62" s="2404"/>
      <c r="C62" s="1705">
        <v>1141014</v>
      </c>
      <c r="D62" s="1706" t="s">
        <v>2443</v>
      </c>
      <c r="E62" s="1707">
        <v>1</v>
      </c>
      <c r="G62" s="2395"/>
      <c r="H62" s="1703" t="s">
        <v>3567</v>
      </c>
      <c r="I62" s="1703" t="s">
        <v>2542</v>
      </c>
      <c r="J62" s="1708">
        <v>1</v>
      </c>
    </row>
    <row r="63" spans="2:10" ht="14.65" thickBot="1">
      <c r="B63" s="2404"/>
      <c r="C63" s="1705">
        <v>3600199</v>
      </c>
      <c r="D63" s="1706" t="s">
        <v>2444</v>
      </c>
      <c r="E63" s="1707">
        <v>1</v>
      </c>
      <c r="G63" s="2395"/>
      <c r="H63" s="1703" t="s">
        <v>3568</v>
      </c>
      <c r="I63" s="1703" t="s">
        <v>3569</v>
      </c>
      <c r="J63" s="1708">
        <v>2</v>
      </c>
    </row>
    <row r="64" spans="2:10" ht="14.65" thickBot="1">
      <c r="B64" s="2404" t="s">
        <v>3383</v>
      </c>
      <c r="C64" s="1705">
        <v>1152035</v>
      </c>
      <c r="D64" s="1706" t="s">
        <v>3570</v>
      </c>
      <c r="E64" s="1707">
        <v>1</v>
      </c>
      <c r="G64" s="2395"/>
      <c r="H64" s="1703" t="s">
        <v>3571</v>
      </c>
      <c r="I64" s="1703" t="s">
        <v>2443</v>
      </c>
      <c r="J64" s="1708">
        <v>1</v>
      </c>
    </row>
    <row r="65" spans="2:10" ht="14.65" thickBot="1">
      <c r="B65" s="2404"/>
      <c r="C65" s="1705">
        <v>1152502</v>
      </c>
      <c r="D65" s="1706" t="s">
        <v>3572</v>
      </c>
      <c r="E65" s="1707">
        <v>1</v>
      </c>
      <c r="G65" s="2395"/>
      <c r="H65" s="1703" t="s">
        <v>3573</v>
      </c>
      <c r="I65" s="1703" t="s">
        <v>2543</v>
      </c>
      <c r="J65" s="1708">
        <v>1</v>
      </c>
    </row>
    <row r="66" spans="2:10" ht="14.65" thickBot="1">
      <c r="B66" s="2404"/>
      <c r="C66" s="1705">
        <v>1260309</v>
      </c>
      <c r="D66" s="1706" t="s">
        <v>2448</v>
      </c>
      <c r="E66" s="1707">
        <v>1</v>
      </c>
      <c r="G66" s="2395"/>
      <c r="H66" s="1703" t="s">
        <v>3574</v>
      </c>
      <c r="I66" s="1703" t="s">
        <v>2544</v>
      </c>
      <c r="J66" s="1708">
        <v>1</v>
      </c>
    </row>
    <row r="67" spans="2:10" ht="14.65" thickBot="1">
      <c r="B67" s="2404"/>
      <c r="C67" s="1705">
        <v>3100015</v>
      </c>
      <c r="D67" s="1706" t="s">
        <v>2449</v>
      </c>
      <c r="E67" s="1707">
        <v>6</v>
      </c>
      <c r="G67" s="2395"/>
      <c r="H67" s="1703" t="s">
        <v>3575</v>
      </c>
      <c r="I67" s="1703" t="s">
        <v>2545</v>
      </c>
      <c r="J67" s="1708">
        <v>1</v>
      </c>
    </row>
    <row r="68" spans="2:10" ht="14.65" thickBot="1">
      <c r="B68" s="2404"/>
      <c r="C68" s="1705">
        <v>3202029</v>
      </c>
      <c r="D68" s="1706" t="s">
        <v>2450</v>
      </c>
      <c r="E68" s="1707">
        <v>14</v>
      </c>
      <c r="G68" s="2395"/>
      <c r="H68" s="1703" t="s">
        <v>3576</v>
      </c>
      <c r="I68" s="1703" t="s">
        <v>2546</v>
      </c>
      <c r="J68" s="1708">
        <v>1</v>
      </c>
    </row>
    <row r="69" spans="2:10" ht="14.65" thickBot="1">
      <c r="B69" s="2404"/>
      <c r="C69" s="1705">
        <v>3202038</v>
      </c>
      <c r="D69" s="1706" t="s">
        <v>2451</v>
      </c>
      <c r="E69" s="1707">
        <v>2</v>
      </c>
      <c r="G69" s="2395"/>
      <c r="H69" s="1703" t="s">
        <v>3577</v>
      </c>
      <c r="I69" s="1703" t="s">
        <v>2547</v>
      </c>
      <c r="J69" s="1708">
        <v>4</v>
      </c>
    </row>
    <row r="70" spans="2:10" ht="14.65" thickBot="1">
      <c r="B70" s="2404"/>
      <c r="C70" s="1705">
        <v>3600187</v>
      </c>
      <c r="D70" s="1706" t="s">
        <v>2452</v>
      </c>
      <c r="E70" s="1707">
        <v>3</v>
      </c>
      <c r="G70" s="2396"/>
      <c r="H70" s="1703" t="s">
        <v>3578</v>
      </c>
      <c r="I70" s="1703" t="s">
        <v>2444</v>
      </c>
      <c r="J70" s="1708">
        <v>1</v>
      </c>
    </row>
    <row r="71" spans="2:10" ht="14.65" thickBot="1">
      <c r="B71" s="2404"/>
      <c r="C71" s="1705">
        <v>3600188</v>
      </c>
      <c r="D71" s="1706" t="s">
        <v>2453</v>
      </c>
      <c r="E71" s="1707">
        <v>3</v>
      </c>
      <c r="G71" s="2394" t="s">
        <v>3383</v>
      </c>
      <c r="H71" s="1703" t="s">
        <v>3579</v>
      </c>
      <c r="I71" s="1703" t="s">
        <v>2548</v>
      </c>
      <c r="J71" s="1708">
        <v>8</v>
      </c>
    </row>
    <row r="72" spans="2:10" ht="14.65" thickBot="1">
      <c r="B72" s="1687" t="s">
        <v>3580</v>
      </c>
      <c r="C72" s="1705">
        <v>1160978</v>
      </c>
      <c r="D72" s="1706" t="s">
        <v>2455</v>
      </c>
      <c r="E72" s="1707">
        <v>1</v>
      </c>
      <c r="G72" s="2395"/>
      <c r="H72" s="1703" t="s">
        <v>3581</v>
      </c>
      <c r="I72" s="1703" t="s">
        <v>3572</v>
      </c>
      <c r="J72" s="1708">
        <v>1</v>
      </c>
    </row>
    <row r="73" spans="2:10" ht="14.65" thickBot="1">
      <c r="B73" s="2404" t="s">
        <v>3582</v>
      </c>
      <c r="C73" s="1705">
        <v>1192700</v>
      </c>
      <c r="D73" s="1706" t="s">
        <v>3583</v>
      </c>
      <c r="E73" s="1707">
        <v>1</v>
      </c>
      <c r="G73" s="2395"/>
      <c r="H73" s="1703">
        <v>1260309</v>
      </c>
      <c r="I73" s="1703" t="s">
        <v>2448</v>
      </c>
      <c r="J73" s="1708">
        <v>7</v>
      </c>
    </row>
    <row r="74" spans="2:10" ht="14.65" thickBot="1">
      <c r="B74" s="2404"/>
      <c r="C74" s="1705">
        <v>1195003</v>
      </c>
      <c r="D74" s="1706" t="s">
        <v>2583</v>
      </c>
      <c r="E74" s="1707">
        <v>2</v>
      </c>
      <c r="G74" s="2395"/>
      <c r="H74" s="1703" t="s">
        <v>3584</v>
      </c>
      <c r="I74" s="1703" t="s">
        <v>2549</v>
      </c>
      <c r="J74" s="1708">
        <v>1</v>
      </c>
    </row>
    <row r="75" spans="2:10" ht="14.65" thickBot="1">
      <c r="B75" s="2404"/>
      <c r="C75" s="1705">
        <v>3051069</v>
      </c>
      <c r="D75" s="1706" t="s">
        <v>2459</v>
      </c>
      <c r="E75" s="1707">
        <v>3</v>
      </c>
      <c r="G75" s="2395"/>
      <c r="H75" s="1703" t="s">
        <v>3585</v>
      </c>
      <c r="I75" s="1703" t="s">
        <v>2550</v>
      </c>
      <c r="J75" s="1708">
        <v>8</v>
      </c>
    </row>
    <row r="76" spans="2:10" ht="14.65" thickBot="1">
      <c r="B76" s="2404" t="s">
        <v>3586</v>
      </c>
      <c r="C76" s="1705">
        <v>1210282</v>
      </c>
      <c r="D76" s="1706" t="s">
        <v>2460</v>
      </c>
      <c r="E76" s="1707">
        <v>1</v>
      </c>
      <c r="G76" s="2395"/>
      <c r="H76" s="1703" t="s">
        <v>3587</v>
      </c>
      <c r="I76" s="1703" t="s">
        <v>2452</v>
      </c>
      <c r="J76" s="1708">
        <v>3</v>
      </c>
    </row>
    <row r="77" spans="2:10" ht="14.65" thickBot="1">
      <c r="B77" s="2404"/>
      <c r="C77" s="1705">
        <v>1210283</v>
      </c>
      <c r="D77" s="1706" t="s">
        <v>2461</v>
      </c>
      <c r="E77" s="1707">
        <v>1</v>
      </c>
      <c r="G77" s="2396"/>
      <c r="H77" s="1703" t="s">
        <v>3588</v>
      </c>
      <c r="I77" s="1703" t="s">
        <v>2453</v>
      </c>
      <c r="J77" s="1708">
        <v>3</v>
      </c>
    </row>
    <row r="78" spans="2:10" ht="14.65" thickBot="1">
      <c r="B78" s="2404"/>
      <c r="C78" s="1705">
        <v>1210625</v>
      </c>
      <c r="D78" s="1706" t="s">
        <v>2462</v>
      </c>
      <c r="E78" s="1707">
        <v>1</v>
      </c>
      <c r="G78" s="2394" t="s">
        <v>3580</v>
      </c>
      <c r="H78" s="1703" t="s">
        <v>3589</v>
      </c>
      <c r="I78" s="1703" t="s">
        <v>2455</v>
      </c>
      <c r="J78" s="1708">
        <v>1</v>
      </c>
    </row>
    <row r="79" spans="2:10" ht="14.65" thickBot="1">
      <c r="B79" s="2404"/>
      <c r="C79" s="1705">
        <v>1210626</v>
      </c>
      <c r="D79" s="1706" t="s">
        <v>3590</v>
      </c>
      <c r="E79" s="1707">
        <v>1</v>
      </c>
      <c r="G79" s="2395"/>
      <c r="H79" s="1703" t="s">
        <v>3591</v>
      </c>
      <c r="I79" s="1703" t="s">
        <v>2467</v>
      </c>
      <c r="J79" s="1708">
        <v>1</v>
      </c>
    </row>
    <row r="80" spans="2:10" ht="14.65" thickBot="1">
      <c r="B80" s="2404"/>
      <c r="C80" s="1705">
        <v>3200123</v>
      </c>
      <c r="D80" s="1706" t="s">
        <v>2463</v>
      </c>
      <c r="E80" s="1707">
        <v>2</v>
      </c>
      <c r="G80" s="2395"/>
      <c r="H80" s="1703" t="s">
        <v>3592</v>
      </c>
      <c r="I80" s="1703" t="s">
        <v>2551</v>
      </c>
      <c r="J80" s="1708">
        <v>1</v>
      </c>
    </row>
    <row r="81" spans="2:10" ht="14.65" thickBot="1">
      <c r="B81" s="2404"/>
      <c r="C81" s="1705">
        <v>3200134</v>
      </c>
      <c r="D81" s="1706" t="s">
        <v>2464</v>
      </c>
      <c r="E81" s="1707">
        <v>2</v>
      </c>
      <c r="G81" s="2395"/>
      <c r="H81" s="1703">
        <v>3455016</v>
      </c>
      <c r="I81" s="1703" t="s">
        <v>3593</v>
      </c>
      <c r="J81" s="1708">
        <v>3</v>
      </c>
    </row>
    <row r="82" spans="2:10" ht="14.65" thickBot="1">
      <c r="B82" s="2404"/>
      <c r="C82" s="1705">
        <v>3205065</v>
      </c>
      <c r="D82" s="1706" t="s">
        <v>2456</v>
      </c>
      <c r="E82" s="1707">
        <v>3</v>
      </c>
      <c r="G82" s="2396"/>
      <c r="H82" s="1703" t="s">
        <v>3594</v>
      </c>
      <c r="I82" s="1703" t="s">
        <v>2552</v>
      </c>
      <c r="J82" s="1708">
        <v>1</v>
      </c>
    </row>
    <row r="83" spans="2:10" ht="14.65" thickBot="1">
      <c r="B83" s="2404"/>
      <c r="C83" s="1705">
        <v>3331042</v>
      </c>
      <c r="D83" s="1706" t="s">
        <v>2465</v>
      </c>
      <c r="E83" s="1707">
        <v>3</v>
      </c>
      <c r="G83" s="2394" t="s">
        <v>3595</v>
      </c>
      <c r="H83" s="1703">
        <v>1170105</v>
      </c>
      <c r="I83" s="1703" t="s">
        <v>3596</v>
      </c>
      <c r="J83" s="1708">
        <v>1</v>
      </c>
    </row>
    <row r="84" spans="2:10" ht="14.65" thickBot="1">
      <c r="B84" s="2404"/>
      <c r="C84" s="1705">
        <v>3600106</v>
      </c>
      <c r="D84" s="1706" t="s">
        <v>2466</v>
      </c>
      <c r="E84" s="1707">
        <v>1</v>
      </c>
      <c r="G84" s="2395"/>
      <c r="H84" s="1703">
        <v>1176199</v>
      </c>
      <c r="I84" s="1703" t="s">
        <v>3597</v>
      </c>
      <c r="J84" s="1708">
        <v>1</v>
      </c>
    </row>
    <row r="85" spans="2:10" ht="14.65" thickBot="1">
      <c r="B85" s="2404"/>
      <c r="C85" s="1705">
        <v>3600109</v>
      </c>
      <c r="D85" s="1706" t="s">
        <v>2467</v>
      </c>
      <c r="E85" s="1707">
        <v>4</v>
      </c>
      <c r="G85" s="2395"/>
      <c r="H85" s="1703">
        <v>1170666</v>
      </c>
      <c r="I85" s="1703" t="s">
        <v>3598</v>
      </c>
      <c r="J85" s="1708">
        <v>1</v>
      </c>
    </row>
    <row r="86" spans="2:10" ht="14.65" thickBot="1">
      <c r="B86" s="2404"/>
      <c r="C86" s="1705">
        <v>3600126</v>
      </c>
      <c r="D86" s="1706" t="s">
        <v>2468</v>
      </c>
      <c r="E86" s="1707">
        <v>2</v>
      </c>
      <c r="G86" s="2395"/>
      <c r="H86" s="1703" t="s">
        <v>3599</v>
      </c>
      <c r="I86" s="1703" t="s">
        <v>2556</v>
      </c>
      <c r="J86" s="1708">
        <v>1</v>
      </c>
    </row>
    <row r="87" spans="2:10" ht="14.65" thickBot="1">
      <c r="B87" s="2404"/>
      <c r="C87" s="1705">
        <v>3600127</v>
      </c>
      <c r="D87" s="1706" t="s">
        <v>2469</v>
      </c>
      <c r="E87" s="1707">
        <v>1</v>
      </c>
      <c r="G87" s="2395"/>
      <c r="H87" s="1703" t="s">
        <v>3600</v>
      </c>
      <c r="I87" s="1703" t="s">
        <v>2557</v>
      </c>
      <c r="J87" s="1708">
        <v>1</v>
      </c>
    </row>
    <row r="88" spans="2:10" ht="14.65" thickBot="1">
      <c r="B88" s="2404"/>
      <c r="C88" s="1705">
        <v>3600132</v>
      </c>
      <c r="D88" s="1706" t="s">
        <v>2470</v>
      </c>
      <c r="E88" s="1707">
        <v>1</v>
      </c>
      <c r="G88" s="2395"/>
      <c r="H88" s="1703">
        <v>1170943</v>
      </c>
      <c r="I88" s="1703" t="s">
        <v>3601</v>
      </c>
      <c r="J88" s="1708">
        <v>1</v>
      </c>
    </row>
    <row r="89" spans="2:10" ht="14.65" thickBot="1">
      <c r="B89" s="2404"/>
      <c r="C89" s="1705">
        <v>3600153</v>
      </c>
      <c r="D89" s="1706" t="s">
        <v>2471</v>
      </c>
      <c r="E89" s="1707">
        <v>1</v>
      </c>
      <c r="G89" s="2395"/>
      <c r="H89" s="1703">
        <v>1175505</v>
      </c>
      <c r="I89" s="1703" t="s">
        <v>2559</v>
      </c>
      <c r="J89" s="1708">
        <v>1</v>
      </c>
    </row>
    <row r="90" spans="2:10" ht="14.65" thickBot="1">
      <c r="B90" s="2404" t="s">
        <v>3602</v>
      </c>
      <c r="C90" s="1705">
        <v>1230118</v>
      </c>
      <c r="D90" s="1706" t="s">
        <v>2475</v>
      </c>
      <c r="E90" s="1707">
        <v>1</v>
      </c>
      <c r="G90" s="2395"/>
      <c r="H90" s="1703" t="s">
        <v>3603</v>
      </c>
      <c r="I90" s="1703" t="s">
        <v>2560</v>
      </c>
      <c r="J90" s="1708">
        <v>1</v>
      </c>
    </row>
    <row r="91" spans="2:10" ht="14.65" thickBot="1">
      <c r="B91" s="2404"/>
      <c r="C91" s="1705">
        <v>1230129</v>
      </c>
      <c r="D91" s="1706" t="s">
        <v>2474</v>
      </c>
      <c r="E91" s="1707">
        <v>1</v>
      </c>
      <c r="G91" s="2395"/>
      <c r="H91" s="1703" t="s">
        <v>3604</v>
      </c>
      <c r="I91" s="1703" t="s">
        <v>2561</v>
      </c>
      <c r="J91" s="1708">
        <v>1</v>
      </c>
    </row>
    <row r="92" spans="2:10" ht="14.65" thickBot="1">
      <c r="B92" s="2404"/>
      <c r="C92" s="1705">
        <v>3558989</v>
      </c>
      <c r="D92" s="1706" t="s">
        <v>2476</v>
      </c>
      <c r="E92" s="1707">
        <v>1</v>
      </c>
      <c r="G92" s="2395"/>
      <c r="H92" s="1703" t="s">
        <v>3605</v>
      </c>
      <c r="I92" s="1703" t="s">
        <v>2562</v>
      </c>
      <c r="J92" s="1708">
        <v>1</v>
      </c>
    </row>
    <row r="93" spans="2:10" ht="14.65" thickBot="1">
      <c r="B93" s="2404" t="s">
        <v>3606</v>
      </c>
      <c r="C93" s="1705">
        <v>1243666</v>
      </c>
      <c r="D93" s="1706" t="s">
        <v>2477</v>
      </c>
      <c r="E93" s="1707">
        <v>3</v>
      </c>
      <c r="G93" s="2395"/>
      <c r="H93" s="1703" t="s">
        <v>3607</v>
      </c>
      <c r="I93" s="1703" t="s">
        <v>2563</v>
      </c>
      <c r="J93" s="1708">
        <v>1</v>
      </c>
    </row>
    <row r="94" spans="2:10" ht="14.65" thickBot="1">
      <c r="B94" s="2404"/>
      <c r="C94" s="1705">
        <v>1245009</v>
      </c>
      <c r="D94" s="1706" t="s">
        <v>2478</v>
      </c>
      <c r="E94" s="1707">
        <v>6</v>
      </c>
      <c r="G94" s="2395"/>
      <c r="H94" s="1703" t="s">
        <v>3608</v>
      </c>
      <c r="I94" s="1703" t="s">
        <v>2566</v>
      </c>
      <c r="J94" s="1708">
        <v>1</v>
      </c>
    </row>
    <row r="95" spans="2:10" ht="14.65" thickBot="1">
      <c r="B95" s="2404"/>
      <c r="C95" s="1705">
        <v>3331200</v>
      </c>
      <c r="D95" s="1706" t="s">
        <v>2479</v>
      </c>
      <c r="E95" s="1707">
        <v>6</v>
      </c>
      <c r="G95" s="2396"/>
      <c r="H95" s="1703" t="s">
        <v>3609</v>
      </c>
      <c r="I95" s="1703" t="s">
        <v>2567</v>
      </c>
      <c r="J95" s="1708">
        <v>1</v>
      </c>
    </row>
    <row r="96" spans="2:10" ht="14.65" thickBot="1">
      <c r="B96" s="2404" t="s">
        <v>3610</v>
      </c>
      <c r="C96" s="1705">
        <v>1250194</v>
      </c>
      <c r="D96" s="1706" t="s">
        <v>2481</v>
      </c>
      <c r="E96" s="1707">
        <v>1</v>
      </c>
      <c r="G96" s="2394" t="s">
        <v>3611</v>
      </c>
      <c r="H96" s="1703">
        <v>1185522</v>
      </c>
      <c r="I96" s="1703" t="s">
        <v>3612</v>
      </c>
      <c r="J96" s="1708">
        <v>1</v>
      </c>
    </row>
    <row r="97" spans="2:10" ht="14.65" thickBot="1">
      <c r="B97" s="2404"/>
      <c r="C97" s="1705">
        <v>1250205</v>
      </c>
      <c r="D97" s="1706" t="s">
        <v>2482</v>
      </c>
      <c r="E97" s="1707">
        <v>1</v>
      </c>
      <c r="G97" s="2395"/>
      <c r="H97" s="1703">
        <v>1185533</v>
      </c>
      <c r="I97" s="1703" t="s">
        <v>3613</v>
      </c>
      <c r="J97" s="1708">
        <v>1</v>
      </c>
    </row>
    <row r="98" spans="2:10" ht="14.65" thickBot="1">
      <c r="B98" s="2404"/>
      <c r="C98" s="1705">
        <v>3205063</v>
      </c>
      <c r="D98" s="1706" t="s">
        <v>2483</v>
      </c>
      <c r="E98" s="1707">
        <v>4</v>
      </c>
      <c r="G98" s="2395"/>
      <c r="H98" s="1703" t="s">
        <v>3614</v>
      </c>
      <c r="I98" s="1703" t="s">
        <v>2571</v>
      </c>
      <c r="J98" s="1708">
        <v>1</v>
      </c>
    </row>
    <row r="99" spans="2:10" ht="14.65" thickBot="1">
      <c r="B99" s="2404" t="s">
        <v>3615</v>
      </c>
      <c r="C99" s="1705">
        <v>1260309</v>
      </c>
      <c r="D99" s="1706" t="s">
        <v>2448</v>
      </c>
      <c r="E99" s="1707">
        <v>6</v>
      </c>
      <c r="G99" s="2396"/>
      <c r="H99" s="1703" t="s">
        <v>3616</v>
      </c>
      <c r="I99" s="1703" t="s">
        <v>2456</v>
      </c>
      <c r="J99" s="1708">
        <v>3</v>
      </c>
    </row>
    <row r="100" spans="2:10" ht="14.65" thickBot="1">
      <c r="B100" s="2404"/>
      <c r="C100" s="1705">
        <v>1261765</v>
      </c>
      <c r="D100" s="1706" t="s">
        <v>2485</v>
      </c>
      <c r="E100" s="1707">
        <v>1</v>
      </c>
      <c r="G100" s="2394" t="s">
        <v>3617</v>
      </c>
      <c r="H100" s="1703" t="s">
        <v>3618</v>
      </c>
      <c r="I100" s="1703" t="s">
        <v>2573</v>
      </c>
      <c r="J100" s="1708">
        <v>1</v>
      </c>
    </row>
    <row r="101" spans="2:10" ht="14.65" thickBot="1">
      <c r="B101" s="2404"/>
      <c r="C101" s="1705">
        <v>1260825</v>
      </c>
      <c r="D101" s="1706" t="s">
        <v>2487</v>
      </c>
      <c r="E101" s="1707">
        <v>1</v>
      </c>
      <c r="G101" s="2395"/>
      <c r="H101" s="1703" t="s">
        <v>3619</v>
      </c>
      <c r="I101" s="1703" t="s">
        <v>2574</v>
      </c>
      <c r="J101" s="1708">
        <v>1</v>
      </c>
    </row>
    <row r="102" spans="2:10" ht="14.65" thickBot="1">
      <c r="B102" s="2404"/>
      <c r="C102" s="1705">
        <v>1260258</v>
      </c>
      <c r="D102" s="1706" t="s">
        <v>2489</v>
      </c>
      <c r="E102" s="1707">
        <v>1</v>
      </c>
      <c r="G102" s="2395"/>
      <c r="H102" s="1703" t="s">
        <v>3620</v>
      </c>
      <c r="I102" s="1703" t="s">
        <v>2575</v>
      </c>
      <c r="J102" s="1708">
        <v>2</v>
      </c>
    </row>
    <row r="103" spans="2:10" ht="14.65" thickBot="1">
      <c r="B103" s="2404"/>
      <c r="C103" s="1705">
        <v>3550146</v>
      </c>
      <c r="D103" s="1706" t="s">
        <v>2490</v>
      </c>
      <c r="E103" s="1707">
        <v>1</v>
      </c>
      <c r="G103" s="2395"/>
      <c r="H103" s="1703" t="s">
        <v>3621</v>
      </c>
      <c r="I103" s="1703" t="s">
        <v>2576</v>
      </c>
      <c r="J103" s="1708">
        <v>1</v>
      </c>
    </row>
    <row r="104" spans="2:10" ht="14.65" thickBot="1">
      <c r="B104" s="2404"/>
      <c r="C104" s="1705">
        <v>3600163</v>
      </c>
      <c r="D104" s="1706" t="s">
        <v>2491</v>
      </c>
      <c r="E104" s="1707">
        <v>1</v>
      </c>
      <c r="G104" s="2395"/>
      <c r="H104" s="1703">
        <v>1192355</v>
      </c>
      <c r="I104" s="1703" t="s">
        <v>3622</v>
      </c>
      <c r="J104" s="1708">
        <v>1</v>
      </c>
    </row>
    <row r="105" spans="2:10" ht="14.65" thickBot="1">
      <c r="B105" s="2404"/>
      <c r="C105" s="1705">
        <v>1260367</v>
      </c>
      <c r="D105" s="1706" t="s">
        <v>3623</v>
      </c>
      <c r="E105" s="1707">
        <v>1</v>
      </c>
      <c r="G105" s="2395"/>
      <c r="H105" s="1703" t="s">
        <v>3624</v>
      </c>
      <c r="I105" s="1703" t="s">
        <v>2578</v>
      </c>
      <c r="J105" s="1708">
        <v>1</v>
      </c>
    </row>
    <row r="106" spans="2:10" ht="14.65" thickBot="1">
      <c r="B106" s="2404"/>
      <c r="C106" s="1705">
        <v>1260405</v>
      </c>
      <c r="D106" s="1706" t="s">
        <v>3625</v>
      </c>
      <c r="E106" s="1707">
        <v>1</v>
      </c>
      <c r="G106" s="2395"/>
      <c r="H106" s="1703" t="s">
        <v>3626</v>
      </c>
      <c r="I106" s="1703" t="s">
        <v>3583</v>
      </c>
      <c r="J106" s="1708">
        <v>1</v>
      </c>
    </row>
    <row r="107" spans="2:10" ht="14.65" thickBot="1">
      <c r="B107" s="2404"/>
      <c r="C107" s="1705">
        <v>1260838</v>
      </c>
      <c r="D107" s="1706" t="s">
        <v>2493</v>
      </c>
      <c r="E107" s="1707">
        <v>1</v>
      </c>
      <c r="G107" s="2395"/>
      <c r="H107" s="1703" t="s">
        <v>3627</v>
      </c>
      <c r="I107" s="1703" t="s">
        <v>2579</v>
      </c>
      <c r="J107" s="1708">
        <v>1</v>
      </c>
    </row>
    <row r="108" spans="2:10" ht="14.65" thickBot="1">
      <c r="B108" s="2404"/>
      <c r="C108" s="1705">
        <v>1260876</v>
      </c>
      <c r="D108" s="1706" t="s">
        <v>3628</v>
      </c>
      <c r="E108" s="1707">
        <v>1</v>
      </c>
      <c r="G108" s="2395"/>
      <c r="H108" s="1703" t="s">
        <v>3629</v>
      </c>
      <c r="I108" s="1703" t="s">
        <v>2580</v>
      </c>
      <c r="J108" s="1708">
        <v>1</v>
      </c>
    </row>
    <row r="109" spans="2:10" ht="14.65" thickBot="1">
      <c r="B109" s="2404"/>
      <c r="C109" s="1705">
        <v>3051055</v>
      </c>
      <c r="D109" s="1706" t="s">
        <v>2608</v>
      </c>
      <c r="E109" s="1707">
        <v>5</v>
      </c>
      <c r="G109" s="2395"/>
      <c r="H109" s="1703" t="s">
        <v>3630</v>
      </c>
      <c r="I109" s="1703" t="s">
        <v>2582</v>
      </c>
      <c r="J109" s="1708">
        <v>1</v>
      </c>
    </row>
    <row r="110" spans="2:10" ht="14.65" thickBot="1">
      <c r="B110" s="2404"/>
      <c r="C110" s="1705">
        <v>1260267</v>
      </c>
      <c r="D110" s="1706" t="s">
        <v>2494</v>
      </c>
      <c r="E110" s="1707">
        <v>1</v>
      </c>
      <c r="G110" s="2395"/>
      <c r="H110" s="1703" t="s">
        <v>3631</v>
      </c>
      <c r="I110" s="1703" t="s">
        <v>2583</v>
      </c>
      <c r="J110" s="1708">
        <v>2</v>
      </c>
    </row>
    <row r="111" spans="2:10" ht="14.65" thickBot="1">
      <c r="B111" s="2404"/>
      <c r="C111" s="1705">
        <v>1260437</v>
      </c>
      <c r="D111" s="1706" t="s">
        <v>2495</v>
      </c>
      <c r="E111" s="1707">
        <v>1</v>
      </c>
      <c r="G111" s="2395"/>
      <c r="H111" s="1703" t="s">
        <v>3632</v>
      </c>
      <c r="I111" s="1703" t="s">
        <v>2584</v>
      </c>
      <c r="J111" s="1708">
        <v>1</v>
      </c>
    </row>
    <row r="112" spans="2:10" ht="14.65" thickBot="1">
      <c r="B112" s="1687" t="s">
        <v>3633</v>
      </c>
      <c r="C112" s="1705">
        <v>3600267</v>
      </c>
      <c r="D112" s="1706" t="s">
        <v>2497</v>
      </c>
      <c r="E112" s="1707">
        <v>2</v>
      </c>
      <c r="G112" s="2395"/>
      <c r="H112" s="1703" t="s">
        <v>3634</v>
      </c>
      <c r="I112" s="1703" t="s">
        <v>2585</v>
      </c>
      <c r="J112" s="1708">
        <v>1</v>
      </c>
    </row>
    <row r="113" spans="2:10" ht="14.65" thickBot="1">
      <c r="B113" s="2404" t="s">
        <v>3635</v>
      </c>
      <c r="C113" s="1705">
        <v>3050414</v>
      </c>
      <c r="D113" s="1706" t="s">
        <v>3636</v>
      </c>
      <c r="E113" s="1707">
        <v>4</v>
      </c>
      <c r="G113" s="2395"/>
      <c r="H113" s="1703" t="s">
        <v>3637</v>
      </c>
      <c r="I113" s="1703" t="s">
        <v>2586</v>
      </c>
      <c r="J113" s="1708">
        <v>1</v>
      </c>
    </row>
    <row r="114" spans="2:10" ht="14.65" thickBot="1">
      <c r="B114" s="2404"/>
      <c r="C114" s="1705">
        <v>3330831</v>
      </c>
      <c r="D114" s="1706" t="s">
        <v>3638</v>
      </c>
      <c r="E114" s="1707">
        <v>1</v>
      </c>
      <c r="G114" s="2395"/>
      <c r="H114" s="1703" t="s">
        <v>3639</v>
      </c>
      <c r="I114" s="1703" t="s">
        <v>2587</v>
      </c>
      <c r="J114" s="1708">
        <v>1</v>
      </c>
    </row>
    <row r="115" spans="2:10" ht="14.65" thickBot="1">
      <c r="B115" s="2404"/>
      <c r="C115" s="1705">
        <v>2100434</v>
      </c>
      <c r="D115" s="1706" t="s">
        <v>2499</v>
      </c>
      <c r="E115" s="1707">
        <v>1</v>
      </c>
      <c r="G115" s="2395"/>
      <c r="H115" s="1703" t="s">
        <v>3640</v>
      </c>
      <c r="I115" s="1703" t="s">
        <v>2459</v>
      </c>
      <c r="J115" s="1708">
        <v>3</v>
      </c>
    </row>
    <row r="116" spans="2:10" ht="14.65" thickBot="1">
      <c r="B116" s="2404"/>
      <c r="C116" s="1705">
        <v>2100435</v>
      </c>
      <c r="D116" s="1706" t="s">
        <v>2500</v>
      </c>
      <c r="E116" s="1707">
        <v>1</v>
      </c>
      <c r="G116" s="2395"/>
      <c r="H116" s="1703" t="s">
        <v>3641</v>
      </c>
      <c r="I116" s="1703" t="s">
        <v>2588</v>
      </c>
      <c r="J116" s="1708">
        <v>1</v>
      </c>
    </row>
    <row r="117" spans="2:10" ht="14.65" thickBot="1">
      <c r="B117" s="2406" t="s">
        <v>3642</v>
      </c>
      <c r="C117" s="1705">
        <v>2100929</v>
      </c>
      <c r="D117" s="1706" t="s">
        <v>2501</v>
      </c>
      <c r="E117" s="1707">
        <v>1</v>
      </c>
      <c r="G117" s="2395"/>
      <c r="H117" s="1703" t="s">
        <v>3643</v>
      </c>
      <c r="I117" s="1703" t="s">
        <v>2589</v>
      </c>
      <c r="J117" s="1708">
        <v>1</v>
      </c>
    </row>
    <row r="118" spans="2:10" ht="14.65" thickBot="1">
      <c r="B118" s="2407"/>
      <c r="C118" s="1705">
        <v>3600124</v>
      </c>
      <c r="D118" s="1706" t="s">
        <v>2502</v>
      </c>
      <c r="E118" s="1707">
        <v>1</v>
      </c>
      <c r="G118" s="2395"/>
      <c r="H118" s="1703" t="s">
        <v>3644</v>
      </c>
      <c r="I118" s="1703" t="s">
        <v>2590</v>
      </c>
      <c r="J118" s="1708">
        <v>1</v>
      </c>
    </row>
    <row r="119" spans="2:10" ht="14.65" thickBot="1">
      <c r="B119" s="2407"/>
      <c r="C119" s="1705">
        <v>3600290</v>
      </c>
      <c r="D119" s="1706" t="s">
        <v>2503</v>
      </c>
      <c r="E119" s="1707">
        <v>6</v>
      </c>
      <c r="G119" s="2395"/>
      <c r="H119" s="1703" t="s">
        <v>3645</v>
      </c>
      <c r="I119" s="1703" t="s">
        <v>2591</v>
      </c>
      <c r="J119" s="1708">
        <v>1</v>
      </c>
    </row>
    <row r="120" spans="2:10" ht="14.65" thickBot="1">
      <c r="B120" s="2407"/>
      <c r="C120" s="1705">
        <v>3700400</v>
      </c>
      <c r="D120" s="1706" t="s">
        <v>2504</v>
      </c>
      <c r="E120" s="1707">
        <v>2</v>
      </c>
      <c r="G120" s="2395"/>
      <c r="H120" s="1703" t="s">
        <v>3646</v>
      </c>
      <c r="I120" s="1703" t="s">
        <v>2592</v>
      </c>
      <c r="J120" s="1708">
        <v>2</v>
      </c>
    </row>
    <row r="121" spans="2:10" ht="14.65" thickBot="1">
      <c r="B121" s="2407"/>
      <c r="C121" s="1705">
        <v>2200932</v>
      </c>
      <c r="D121" s="1706" t="s">
        <v>3647</v>
      </c>
      <c r="E121" s="1707">
        <v>1</v>
      </c>
      <c r="G121" s="2395"/>
      <c r="H121" s="1703" t="s">
        <v>3648</v>
      </c>
      <c r="I121" s="1703" t="s">
        <v>2593</v>
      </c>
      <c r="J121" s="1708">
        <v>1</v>
      </c>
    </row>
    <row r="122" spans="2:10" ht="14.65" thickBot="1">
      <c r="B122" s="2407"/>
      <c r="C122" s="1705">
        <v>2202060</v>
      </c>
      <c r="D122" s="1706" t="s">
        <v>3649</v>
      </c>
      <c r="E122" s="1707">
        <v>3</v>
      </c>
      <c r="G122" s="2395"/>
      <c r="H122" s="1703" t="s">
        <v>3650</v>
      </c>
      <c r="I122" s="1703" t="s">
        <v>2594</v>
      </c>
      <c r="J122" s="1708">
        <v>1</v>
      </c>
    </row>
    <row r="123" spans="2:10" ht="14.65" thickBot="1">
      <c r="B123" s="2408"/>
      <c r="C123" s="1709">
        <v>3450149</v>
      </c>
      <c r="D123" s="1710" t="s">
        <v>2506</v>
      </c>
      <c r="E123" s="1711">
        <v>1</v>
      </c>
      <c r="G123" s="2395"/>
      <c r="H123" s="1703" t="s">
        <v>3651</v>
      </c>
      <c r="I123" s="1703" t="s">
        <v>2595</v>
      </c>
      <c r="J123" s="1708">
        <v>1</v>
      </c>
    </row>
    <row r="124" spans="2:10" ht="14.65" thickBot="1">
      <c r="G124" s="2396"/>
      <c r="H124" s="1703" t="s">
        <v>3652</v>
      </c>
      <c r="I124" s="1703" t="s">
        <v>2596</v>
      </c>
      <c r="J124" s="1708">
        <v>1</v>
      </c>
    </row>
    <row r="125" spans="2:10" ht="14.65" thickBot="1">
      <c r="G125" s="2394" t="s">
        <v>3586</v>
      </c>
      <c r="H125" s="1703" t="s">
        <v>3653</v>
      </c>
      <c r="I125" s="1703" t="s">
        <v>2597</v>
      </c>
      <c r="J125" s="1708">
        <v>1</v>
      </c>
    </row>
    <row r="126" spans="2:10" ht="14.65" thickBot="1">
      <c r="G126" s="2395"/>
      <c r="H126" s="1703" t="s">
        <v>3654</v>
      </c>
      <c r="I126" s="1703" t="s">
        <v>2598</v>
      </c>
      <c r="J126" s="1708">
        <v>1</v>
      </c>
    </row>
    <row r="127" spans="2:10" ht="14.65" thickBot="1">
      <c r="G127" s="2395"/>
      <c r="H127" s="1703" t="s">
        <v>3655</v>
      </c>
      <c r="I127" s="1703" t="s">
        <v>3656</v>
      </c>
      <c r="J127" s="1708">
        <v>1</v>
      </c>
    </row>
    <row r="128" spans="2:10" ht="14.65" thickBot="1">
      <c r="G128" s="2395"/>
      <c r="H128" s="1703" t="s">
        <v>3657</v>
      </c>
      <c r="I128" s="1703" t="s">
        <v>2599</v>
      </c>
      <c r="J128" s="1708">
        <v>1</v>
      </c>
    </row>
    <row r="129" spans="7:10" ht="14.65" thickBot="1">
      <c r="G129" s="2395"/>
      <c r="H129" s="1703" t="s">
        <v>3658</v>
      </c>
      <c r="I129" s="1703" t="s">
        <v>2462</v>
      </c>
      <c r="J129" s="1708">
        <v>1</v>
      </c>
    </row>
    <row r="130" spans="7:10" ht="14.65" thickBot="1">
      <c r="G130" s="2395"/>
      <c r="H130" s="1703" t="s">
        <v>3659</v>
      </c>
      <c r="I130" s="1703" t="s">
        <v>3590</v>
      </c>
      <c r="J130" s="1708">
        <v>1</v>
      </c>
    </row>
    <row r="131" spans="7:10" ht="14.65" thickBot="1">
      <c r="G131" s="2395"/>
      <c r="H131" s="1703">
        <v>1211460</v>
      </c>
      <c r="I131" s="1703" t="s">
        <v>2600</v>
      </c>
      <c r="J131" s="1708">
        <v>1</v>
      </c>
    </row>
    <row r="132" spans="7:10" ht="14.65" thickBot="1">
      <c r="G132" s="2395"/>
      <c r="H132" s="1703" t="s">
        <v>3660</v>
      </c>
      <c r="I132" s="1703" t="s">
        <v>2601</v>
      </c>
      <c r="J132" s="1708">
        <v>1</v>
      </c>
    </row>
    <row r="133" spans="7:10" ht="14.65" thickBot="1">
      <c r="G133" s="2395"/>
      <c r="H133" s="1703">
        <v>1210121</v>
      </c>
      <c r="I133" s="1703" t="s">
        <v>3661</v>
      </c>
      <c r="J133" s="1708">
        <v>1</v>
      </c>
    </row>
    <row r="134" spans="7:10" ht="14.65" thickBot="1">
      <c r="G134" s="2395"/>
      <c r="H134" s="1703" t="s">
        <v>3662</v>
      </c>
      <c r="I134" s="1703" t="s">
        <v>2603</v>
      </c>
      <c r="J134" s="1708">
        <v>1</v>
      </c>
    </row>
    <row r="135" spans="7:10" ht="14.65" thickBot="1">
      <c r="G135" s="2395"/>
      <c r="H135" s="1703" t="s">
        <v>3640</v>
      </c>
      <c r="I135" s="1703" t="s">
        <v>2459</v>
      </c>
      <c r="J135" s="1708">
        <v>3</v>
      </c>
    </row>
    <row r="136" spans="7:10" ht="14.65" thickBot="1">
      <c r="G136" s="2395"/>
      <c r="H136" s="1703" t="s">
        <v>3663</v>
      </c>
      <c r="I136" s="1703" t="s">
        <v>2463</v>
      </c>
      <c r="J136" s="1708">
        <v>2</v>
      </c>
    </row>
    <row r="137" spans="7:10" ht="14.65" thickBot="1">
      <c r="G137" s="2395"/>
      <c r="H137" s="1703" t="s">
        <v>3664</v>
      </c>
      <c r="I137" s="1703" t="s">
        <v>2464</v>
      </c>
      <c r="J137" s="1708">
        <v>2</v>
      </c>
    </row>
    <row r="138" spans="7:10" ht="14.65" thickBot="1">
      <c r="G138" s="2395"/>
      <c r="H138" s="1703" t="s">
        <v>3665</v>
      </c>
      <c r="I138" s="1703" t="s">
        <v>2604</v>
      </c>
      <c r="J138" s="1708">
        <v>5</v>
      </c>
    </row>
    <row r="139" spans="7:10" ht="14.65" thickBot="1">
      <c r="G139" s="2395"/>
      <c r="H139" s="1703" t="s">
        <v>3616</v>
      </c>
      <c r="I139" s="1703" t="s">
        <v>2456</v>
      </c>
      <c r="J139" s="1708">
        <v>3</v>
      </c>
    </row>
    <row r="140" spans="7:10" ht="14.65" thickBot="1">
      <c r="G140" s="2395"/>
      <c r="H140" s="1703" t="s">
        <v>3666</v>
      </c>
      <c r="I140" s="1703" t="s">
        <v>2465</v>
      </c>
      <c r="J140" s="1708">
        <v>4</v>
      </c>
    </row>
    <row r="141" spans="7:10" ht="14.65" thickBot="1">
      <c r="G141" s="2395"/>
      <c r="H141" s="1703" t="s">
        <v>3667</v>
      </c>
      <c r="I141" s="1703" t="s">
        <v>2605</v>
      </c>
      <c r="J141" s="1708">
        <v>1</v>
      </c>
    </row>
    <row r="142" spans="7:10" ht="14.65" thickBot="1">
      <c r="G142" s="2395"/>
      <c r="H142" s="1703" t="s">
        <v>3668</v>
      </c>
      <c r="I142" s="1703" t="s">
        <v>2466</v>
      </c>
      <c r="J142" s="1708">
        <v>1</v>
      </c>
    </row>
    <row r="143" spans="7:10" ht="14.65" thickBot="1">
      <c r="G143" s="2395"/>
      <c r="H143" s="1712" t="s">
        <v>3591</v>
      </c>
      <c r="I143" s="1703" t="s">
        <v>2467</v>
      </c>
      <c r="J143" s="1708">
        <v>4</v>
      </c>
    </row>
    <row r="144" spans="7:10" ht="14.65" thickBot="1">
      <c r="G144" s="2395"/>
      <c r="H144" s="1703" t="s">
        <v>3669</v>
      </c>
      <c r="I144" s="1703" t="s">
        <v>2468</v>
      </c>
      <c r="J144" s="1708">
        <v>2</v>
      </c>
    </row>
    <row r="145" spans="7:10" ht="14.65" thickBot="1">
      <c r="G145" s="2395"/>
      <c r="H145" s="1703" t="s">
        <v>3670</v>
      </c>
      <c r="I145" s="1703" t="s">
        <v>2469</v>
      </c>
      <c r="J145" s="1708">
        <v>1</v>
      </c>
    </row>
    <row r="146" spans="7:10" ht="14.65" thickBot="1">
      <c r="G146" s="2395"/>
      <c r="H146" s="1703" t="s">
        <v>3671</v>
      </c>
      <c r="I146" s="1703" t="s">
        <v>2470</v>
      </c>
      <c r="J146" s="1708">
        <v>1</v>
      </c>
    </row>
    <row r="147" spans="7:10" ht="14.65" thickBot="1">
      <c r="G147" s="2395"/>
      <c r="H147" s="1703" t="s">
        <v>3672</v>
      </c>
      <c r="I147" s="1703" t="s">
        <v>2471</v>
      </c>
      <c r="J147" s="1708">
        <v>1</v>
      </c>
    </row>
    <row r="148" spans="7:10" ht="14.65" thickBot="1">
      <c r="G148" s="2396"/>
      <c r="H148" s="1703" t="s">
        <v>3673</v>
      </c>
      <c r="I148" s="1703" t="s">
        <v>2606</v>
      </c>
      <c r="J148" s="1708">
        <v>3</v>
      </c>
    </row>
    <row r="149" spans="7:10" ht="14.65" thickBot="1">
      <c r="G149" s="2394" t="s">
        <v>3602</v>
      </c>
      <c r="H149" s="1703" t="s">
        <v>3674</v>
      </c>
      <c r="I149" s="1703" t="s">
        <v>2474</v>
      </c>
      <c r="J149" s="1708">
        <v>1</v>
      </c>
    </row>
    <row r="150" spans="7:10" ht="14.65" thickBot="1">
      <c r="G150" s="2396"/>
      <c r="H150" s="1703" t="s">
        <v>3675</v>
      </c>
      <c r="I150" s="1703" t="s">
        <v>2476</v>
      </c>
      <c r="J150" s="1708">
        <v>1</v>
      </c>
    </row>
    <row r="151" spans="7:10" ht="14.65" thickBot="1">
      <c r="G151" s="1713" t="s">
        <v>3606</v>
      </c>
      <c r="H151" s="1703" t="s">
        <v>3676</v>
      </c>
      <c r="I151" s="1703" t="s">
        <v>2479</v>
      </c>
      <c r="J151" s="1708">
        <v>6</v>
      </c>
    </row>
    <row r="152" spans="7:10" ht="14.65" thickBot="1">
      <c r="G152" s="2394" t="s">
        <v>3615</v>
      </c>
      <c r="H152" s="1703" t="s">
        <v>3677</v>
      </c>
      <c r="I152" s="1703" t="s">
        <v>2448</v>
      </c>
      <c r="J152" s="1708">
        <v>6</v>
      </c>
    </row>
    <row r="153" spans="7:10" ht="14.65" thickBot="1">
      <c r="G153" s="2395"/>
      <c r="H153" s="1703" t="s">
        <v>3678</v>
      </c>
      <c r="I153" s="1703" t="s">
        <v>2485</v>
      </c>
      <c r="J153" s="1708">
        <v>1</v>
      </c>
    </row>
    <row r="154" spans="7:10" ht="14.65" thickBot="1">
      <c r="G154" s="2395"/>
      <c r="H154" s="1703" t="s">
        <v>3679</v>
      </c>
      <c r="I154" s="1703" t="s">
        <v>2487</v>
      </c>
      <c r="J154" s="1708">
        <v>1</v>
      </c>
    </row>
    <row r="155" spans="7:10" ht="14.65" thickBot="1">
      <c r="G155" s="2395"/>
      <c r="H155" s="1703" t="s">
        <v>3680</v>
      </c>
      <c r="I155" s="1703" t="s">
        <v>2489</v>
      </c>
      <c r="J155" s="1708">
        <v>1</v>
      </c>
    </row>
    <row r="156" spans="7:10" ht="14.65" thickBot="1">
      <c r="G156" s="2395"/>
      <c r="H156" s="1703" t="s">
        <v>3681</v>
      </c>
      <c r="I156" s="1703" t="s">
        <v>2490</v>
      </c>
      <c r="J156" s="1708">
        <v>1</v>
      </c>
    </row>
    <row r="157" spans="7:10" ht="14.65" thickBot="1">
      <c r="G157" s="2395"/>
      <c r="H157" s="1703" t="s">
        <v>3682</v>
      </c>
      <c r="I157" s="1703" t="s">
        <v>2607</v>
      </c>
      <c r="J157" s="1708">
        <v>1</v>
      </c>
    </row>
    <row r="158" spans="7:10" ht="14.65" thickBot="1">
      <c r="G158" s="2395"/>
      <c r="H158" s="1703" t="s">
        <v>3683</v>
      </c>
      <c r="I158" s="1703" t="s">
        <v>2491</v>
      </c>
      <c r="J158" s="1708">
        <v>1</v>
      </c>
    </row>
    <row r="159" spans="7:10" ht="14.65" thickBot="1">
      <c r="G159" s="2395"/>
      <c r="H159" s="1703" t="s">
        <v>3684</v>
      </c>
      <c r="I159" s="1703" t="s">
        <v>2493</v>
      </c>
      <c r="J159" s="1708">
        <v>1</v>
      </c>
    </row>
    <row r="160" spans="7:10" ht="14.65" thickBot="1">
      <c r="G160" s="2395"/>
      <c r="H160" s="1703" t="s">
        <v>3685</v>
      </c>
      <c r="I160" s="1703" t="s">
        <v>2608</v>
      </c>
      <c r="J160" s="1708">
        <v>5</v>
      </c>
    </row>
    <row r="161" spans="7:10" ht="14.65" thickBot="1">
      <c r="G161" s="2395"/>
      <c r="H161" s="1703" t="s">
        <v>3686</v>
      </c>
      <c r="I161" s="1703" t="s">
        <v>2494</v>
      </c>
      <c r="J161" s="1708">
        <v>1</v>
      </c>
    </row>
    <row r="162" spans="7:10" ht="14.65" thickBot="1">
      <c r="G162" s="2396"/>
      <c r="H162" s="1703" t="s">
        <v>3687</v>
      </c>
      <c r="I162" s="1703" t="s">
        <v>2495</v>
      </c>
      <c r="J162" s="1708">
        <v>1</v>
      </c>
    </row>
    <row r="163" spans="7:10" ht="14.65" thickBot="1">
      <c r="G163" s="2394" t="s">
        <v>3633</v>
      </c>
      <c r="H163" s="1703" t="s">
        <v>3688</v>
      </c>
      <c r="I163" s="1703" t="s">
        <v>2610</v>
      </c>
      <c r="J163" s="1708">
        <v>1</v>
      </c>
    </row>
    <row r="164" spans="7:10" ht="14.65" thickBot="1">
      <c r="G164" s="2395"/>
      <c r="H164" s="1703" t="s">
        <v>3689</v>
      </c>
      <c r="I164" s="1703" t="s">
        <v>2611</v>
      </c>
      <c r="J164" s="1708">
        <v>3</v>
      </c>
    </row>
    <row r="165" spans="7:10" ht="14.65" thickBot="1">
      <c r="G165" s="2395"/>
      <c r="H165" s="1703" t="s">
        <v>3690</v>
      </c>
      <c r="I165" s="1703" t="s">
        <v>2612</v>
      </c>
      <c r="J165" s="1708">
        <v>3</v>
      </c>
    </row>
    <row r="166" spans="7:10" ht="14.65" thickBot="1">
      <c r="G166" s="2395"/>
      <c r="H166" s="1703" t="s">
        <v>3691</v>
      </c>
      <c r="I166" s="1703" t="s">
        <v>2613</v>
      </c>
      <c r="J166" s="1708">
        <v>1</v>
      </c>
    </row>
    <row r="167" spans="7:10" ht="14.65" thickBot="1">
      <c r="G167" s="2395"/>
      <c r="H167" s="1703" t="s">
        <v>3692</v>
      </c>
      <c r="I167" s="1703" t="s">
        <v>2614</v>
      </c>
      <c r="J167" s="1708">
        <v>1</v>
      </c>
    </row>
    <row r="168" spans="7:10" ht="14.65" thickBot="1">
      <c r="G168" s="2396"/>
      <c r="H168" s="1703" t="s">
        <v>3693</v>
      </c>
      <c r="I168" s="1703" t="s">
        <v>2497</v>
      </c>
      <c r="J168" s="1708">
        <v>2</v>
      </c>
    </row>
    <row r="169" spans="7:10" ht="14.65" thickBot="1">
      <c r="G169" s="1713" t="s">
        <v>3635</v>
      </c>
      <c r="H169" s="1703" t="s">
        <v>3694</v>
      </c>
      <c r="I169" s="1703" t="s">
        <v>2616</v>
      </c>
      <c r="J169" s="1708">
        <v>2</v>
      </c>
    </row>
    <row r="170" spans="7:10" ht="14.65" thickBot="1">
      <c r="G170" s="2394" t="s">
        <v>3695</v>
      </c>
      <c r="H170" s="1703" t="s">
        <v>3666</v>
      </c>
      <c r="I170" s="1703" t="s">
        <v>2465</v>
      </c>
      <c r="J170" s="1708">
        <v>1</v>
      </c>
    </row>
    <row r="171" spans="7:10" ht="14.65" thickBot="1">
      <c r="G171" s="2396"/>
      <c r="H171" s="1703" t="s">
        <v>3696</v>
      </c>
      <c r="I171" s="1714" t="s">
        <v>2618</v>
      </c>
      <c r="J171" s="1708">
        <v>2</v>
      </c>
    </row>
    <row r="172" spans="7:10" ht="14.65" thickBot="1">
      <c r="G172" s="2394" t="s">
        <v>3642</v>
      </c>
      <c r="H172" s="1703" t="s">
        <v>3697</v>
      </c>
      <c r="I172" s="1703" t="s">
        <v>2500</v>
      </c>
      <c r="J172" s="1708">
        <v>1</v>
      </c>
    </row>
    <row r="173" spans="7:10" ht="14.65" thickBot="1">
      <c r="G173" s="2395"/>
      <c r="H173" s="1703" t="s">
        <v>3698</v>
      </c>
      <c r="I173" s="1703" t="s">
        <v>2619</v>
      </c>
      <c r="J173" s="1708">
        <v>1</v>
      </c>
    </row>
    <row r="174" spans="7:10" ht="14.65" thickBot="1">
      <c r="G174" s="2395"/>
      <c r="H174" s="1703" t="s">
        <v>3691</v>
      </c>
      <c r="I174" s="1703" t="s">
        <v>2613</v>
      </c>
      <c r="J174" s="1708">
        <v>1</v>
      </c>
    </row>
    <row r="175" spans="7:10" ht="14.65" thickBot="1">
      <c r="G175" s="2395"/>
      <c r="H175" s="1703" t="s">
        <v>3699</v>
      </c>
      <c r="I175" s="1703" t="s">
        <v>2502</v>
      </c>
      <c r="J175" s="1708">
        <v>1</v>
      </c>
    </row>
    <row r="176" spans="7:10" ht="14.65" thickBot="1">
      <c r="G176" s="2395"/>
      <c r="H176" s="1703" t="s">
        <v>3700</v>
      </c>
      <c r="I176" s="1703" t="s">
        <v>2503</v>
      </c>
      <c r="J176" s="1708">
        <v>6</v>
      </c>
    </row>
    <row r="177" spans="7:10" ht="14.65" thickBot="1">
      <c r="G177" s="2395"/>
      <c r="H177" s="1703" t="s">
        <v>3701</v>
      </c>
      <c r="I177" s="1703" t="s">
        <v>2504</v>
      </c>
      <c r="J177" s="1708">
        <v>2</v>
      </c>
    </row>
    <row r="178" spans="7:10" ht="14.65" thickBot="1">
      <c r="G178" s="2395"/>
      <c r="H178" s="1703" t="s">
        <v>3702</v>
      </c>
      <c r="I178" s="1703" t="s">
        <v>2620</v>
      </c>
      <c r="J178" s="1708">
        <v>2</v>
      </c>
    </row>
    <row r="179" spans="7:10" ht="14.65" thickBot="1">
      <c r="G179" s="2395"/>
      <c r="H179" s="1703" t="s">
        <v>3703</v>
      </c>
      <c r="I179" s="1703" t="s">
        <v>2621</v>
      </c>
      <c r="J179" s="1708">
        <v>3</v>
      </c>
    </row>
    <row r="180" spans="7:10" ht="14.65" thickBot="1">
      <c r="G180" s="2405"/>
      <c r="H180" s="1715" t="s">
        <v>3704</v>
      </c>
      <c r="I180" s="1715" t="s">
        <v>2622</v>
      </c>
      <c r="J180" s="1716">
        <v>1</v>
      </c>
    </row>
  </sheetData>
  <mergeCells count="36">
    <mergeCell ref="G172:G180"/>
    <mergeCell ref="B117:B123"/>
    <mergeCell ref="G125:G148"/>
    <mergeCell ref="G149:G150"/>
    <mergeCell ref="G152:G162"/>
    <mergeCell ref="G163:G168"/>
    <mergeCell ref="G170:G171"/>
    <mergeCell ref="B96:B98"/>
    <mergeCell ref="G96:G99"/>
    <mergeCell ref="B99:B111"/>
    <mergeCell ref="G100:G124"/>
    <mergeCell ref="B113:B116"/>
    <mergeCell ref="B47:B48"/>
    <mergeCell ref="G47:G50"/>
    <mergeCell ref="B49:B58"/>
    <mergeCell ref="G51:G57"/>
    <mergeCell ref="G58:G60"/>
    <mergeCell ref="B59:B63"/>
    <mergeCell ref="G61:G70"/>
    <mergeCell ref="B64:B71"/>
    <mergeCell ref="G71:G77"/>
    <mergeCell ref="B73:B75"/>
    <mergeCell ref="B76:B89"/>
    <mergeCell ref="G78:G82"/>
    <mergeCell ref="G83:G95"/>
    <mergeCell ref="B90:B92"/>
    <mergeCell ref="B93:B95"/>
    <mergeCell ref="G42:G46"/>
    <mergeCell ref="B1:I1"/>
    <mergeCell ref="G29:J29"/>
    <mergeCell ref="B31:B32"/>
    <mergeCell ref="B35:E35"/>
    <mergeCell ref="G36:J36"/>
    <mergeCell ref="B7:H7"/>
    <mergeCell ref="B8:H8"/>
    <mergeCell ref="B9:B27"/>
  </mergeCells>
  <hyperlinks>
    <hyperlink ref="B8" r:id="rId1" xr:uid="{2B7AA2D7-29D2-4B30-B99F-F565B84560E9}"/>
  </hyperlink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9F2703-9DBA-485D-9CC7-C3A63D350825}">
  <sheetPr>
    <tabColor rgb="FF7030A0"/>
  </sheetPr>
  <dimension ref="A3:I31"/>
  <sheetViews>
    <sheetView zoomScale="70" zoomScaleNormal="70" workbookViewId="0"/>
  </sheetViews>
  <sheetFormatPr defaultColWidth="5.73046875" defaultRowHeight="14.25"/>
  <cols>
    <col min="1" max="1" width="16.1328125" style="966" bestFit="1" customWidth="1"/>
    <col min="2" max="2" width="58.73046875" style="966" bestFit="1" customWidth="1"/>
    <col min="3" max="3" width="35.73046875" style="966" bestFit="1" customWidth="1"/>
    <col min="4" max="4" width="36.73046875" style="966" bestFit="1" customWidth="1"/>
    <col min="5" max="5" width="65.19921875" style="966" bestFit="1" customWidth="1"/>
    <col min="6" max="6" width="55.19921875" style="966" bestFit="1" customWidth="1"/>
    <col min="7" max="7" width="27.53125" style="966" bestFit="1" customWidth="1"/>
    <col min="8" max="8" width="13.73046875" style="966" bestFit="1" customWidth="1"/>
    <col min="9" max="9" width="48" style="966" bestFit="1" customWidth="1"/>
    <col min="10" max="10" width="52.19921875" bestFit="1" customWidth="1"/>
  </cols>
  <sheetData>
    <row r="3" spans="1:9" ht="9.6" customHeight="1"/>
    <row r="4" spans="1:9" ht="21">
      <c r="B4" s="1098" t="s">
        <v>3013</v>
      </c>
    </row>
    <row r="5" spans="1:9" ht="14.65" thickBot="1">
      <c r="A5" s="1026" t="s">
        <v>13</v>
      </c>
      <c r="B5" s="1027" t="s">
        <v>2382</v>
      </c>
      <c r="C5" s="1028" t="s">
        <v>2383</v>
      </c>
      <c r="D5" s="1029" t="s">
        <v>2384</v>
      </c>
      <c r="H5"/>
      <c r="I5"/>
    </row>
    <row r="6" spans="1:9">
      <c r="A6" s="967"/>
      <c r="B6" s="968"/>
      <c r="C6" s="969"/>
      <c r="D6" s="970"/>
      <c r="H6"/>
      <c r="I6"/>
    </row>
    <row r="7" spans="1:9">
      <c r="A7" s="971" t="s">
        <v>137</v>
      </c>
      <c r="B7" s="661" t="s">
        <v>2385</v>
      </c>
      <c r="C7" s="972" t="s">
        <v>2386</v>
      </c>
      <c r="D7" s="661" t="s">
        <v>2387</v>
      </c>
      <c r="H7"/>
      <c r="I7"/>
    </row>
    <row r="8" spans="1:9">
      <c r="A8" s="971"/>
      <c r="B8" s="661"/>
      <c r="C8" s="972"/>
      <c r="D8" s="661"/>
      <c r="H8"/>
      <c r="I8"/>
    </row>
    <row r="9" spans="1:9">
      <c r="A9" s="971" t="s">
        <v>216</v>
      </c>
      <c r="B9" s="661" t="s">
        <v>2388</v>
      </c>
      <c r="C9" s="972" t="s">
        <v>2389</v>
      </c>
      <c r="D9" s="661" t="s">
        <v>2390</v>
      </c>
      <c r="H9"/>
      <c r="I9"/>
    </row>
    <row r="10" spans="1:9">
      <c r="A10" s="971" t="s">
        <v>216</v>
      </c>
      <c r="B10" s="661" t="s">
        <v>2391</v>
      </c>
      <c r="C10" s="973" t="s">
        <v>2392</v>
      </c>
      <c r="D10" s="661" t="s">
        <v>2393</v>
      </c>
      <c r="H10"/>
      <c r="I10"/>
    </row>
    <row r="11" spans="1:9">
      <c r="A11" s="971"/>
      <c r="B11" s="661"/>
      <c r="C11" s="972"/>
      <c r="D11" s="661"/>
      <c r="H11"/>
      <c r="I11"/>
    </row>
    <row r="12" spans="1:9">
      <c r="A12" s="971" t="s">
        <v>207</v>
      </c>
      <c r="B12" s="661" t="s">
        <v>2394</v>
      </c>
      <c r="C12" s="972" t="s">
        <v>2395</v>
      </c>
      <c r="D12" s="661" t="s">
        <v>2396</v>
      </c>
      <c r="H12"/>
      <c r="I12"/>
    </row>
    <row r="13" spans="1:9">
      <c r="A13" s="971" t="s">
        <v>207</v>
      </c>
      <c r="B13" s="661" t="s">
        <v>1931</v>
      </c>
      <c r="C13" s="972" t="s">
        <v>2397</v>
      </c>
      <c r="D13" s="661" t="s">
        <v>2398</v>
      </c>
      <c r="H13"/>
      <c r="I13"/>
    </row>
    <row r="14" spans="1:9">
      <c r="A14" s="971"/>
      <c r="B14" s="661"/>
      <c r="C14" s="972"/>
      <c r="D14" s="661"/>
      <c r="H14"/>
      <c r="I14"/>
    </row>
    <row r="15" spans="1:9">
      <c r="A15" s="971" t="s">
        <v>206</v>
      </c>
      <c r="B15" s="661" t="s">
        <v>2399</v>
      </c>
      <c r="C15" s="972" t="s">
        <v>2400</v>
      </c>
      <c r="D15" s="661" t="s">
        <v>2401</v>
      </c>
      <c r="H15"/>
      <c r="I15"/>
    </row>
    <row r="16" spans="1:9">
      <c r="A16" s="971"/>
      <c r="B16" s="661"/>
      <c r="C16" s="972"/>
      <c r="D16" s="661"/>
      <c r="H16"/>
      <c r="I16"/>
    </row>
    <row r="17" spans="1:9">
      <c r="A17" s="971" t="s">
        <v>199</v>
      </c>
      <c r="B17" s="661" t="s">
        <v>2402</v>
      </c>
      <c r="C17" s="972" t="s">
        <v>2403</v>
      </c>
      <c r="D17" s="661" t="s">
        <v>2404</v>
      </c>
      <c r="H17"/>
      <c r="I17"/>
    </row>
    <row r="18" spans="1:9">
      <c r="A18" s="971"/>
      <c r="B18" s="661"/>
      <c r="C18" s="972"/>
      <c r="D18" s="661"/>
      <c r="H18"/>
      <c r="I18"/>
    </row>
    <row r="19" spans="1:9">
      <c r="A19" s="971" t="s">
        <v>198</v>
      </c>
      <c r="B19" s="661" t="s">
        <v>2405</v>
      </c>
      <c r="C19" s="972" t="s">
        <v>2406</v>
      </c>
      <c r="D19" s="661" t="s">
        <v>2407</v>
      </c>
      <c r="H19"/>
      <c r="I19"/>
    </row>
    <row r="20" spans="1:9">
      <c r="A20" s="971"/>
      <c r="B20" s="661"/>
      <c r="C20" s="972"/>
      <c r="D20" s="661"/>
      <c r="H20"/>
      <c r="I20"/>
    </row>
    <row r="21" spans="1:9" s="479" customFormat="1" ht="18">
      <c r="A21" s="1080" t="s">
        <v>2365</v>
      </c>
      <c r="B21" s="1080" t="s">
        <v>2960</v>
      </c>
      <c r="C21" s="1080" t="s">
        <v>2366</v>
      </c>
      <c r="D21" s="1058" t="s">
        <v>2367</v>
      </c>
      <c r="E21" s="1080" t="s">
        <v>2368</v>
      </c>
      <c r="F21" s="1080" t="s">
        <v>2369</v>
      </c>
      <c r="G21" s="1082"/>
      <c r="H21" s="1082"/>
      <c r="I21" s="1082"/>
    </row>
    <row r="22" spans="1:9" s="479" customFormat="1" ht="6.6" customHeight="1">
      <c r="A22" s="1083"/>
      <c r="B22" s="1083"/>
      <c r="C22" s="1083"/>
      <c r="D22" s="1084"/>
      <c r="E22" s="1083"/>
      <c r="F22" s="1083"/>
      <c r="G22" s="1082"/>
      <c r="H22" s="1082"/>
      <c r="I22" s="1082"/>
    </row>
    <row r="23" spans="1:9" s="479" customFormat="1" ht="18">
      <c r="A23" s="1085" t="s">
        <v>2370</v>
      </c>
      <c r="B23" s="1085" t="s">
        <v>2371</v>
      </c>
      <c r="C23" s="1085" t="s">
        <v>2372</v>
      </c>
      <c r="D23" s="1086">
        <v>2299</v>
      </c>
      <c r="E23" s="1085" t="s">
        <v>2373</v>
      </c>
      <c r="F23" s="1087" t="s">
        <v>2374</v>
      </c>
      <c r="G23" s="1082"/>
      <c r="H23" s="1082"/>
      <c r="I23" s="1082"/>
    </row>
    <row r="24" spans="1:9" s="479" customFormat="1" ht="6.95" customHeight="1">
      <c r="A24" s="1083"/>
      <c r="B24" s="1083"/>
      <c r="C24" s="1088"/>
      <c r="D24" s="1084"/>
      <c r="E24" s="1083"/>
      <c r="F24" s="1089"/>
      <c r="G24" s="1082"/>
      <c r="H24" s="1082"/>
      <c r="I24" s="1082"/>
    </row>
    <row r="25" spans="1:9" s="479" customFormat="1" ht="18">
      <c r="A25" s="1085" t="s">
        <v>2082</v>
      </c>
      <c r="B25" s="1085" t="s">
        <v>2375</v>
      </c>
      <c r="C25" s="1085" t="s">
        <v>2376</v>
      </c>
      <c r="D25" s="1086">
        <v>2599</v>
      </c>
      <c r="E25" s="1085"/>
      <c r="F25" s="1087" t="s">
        <v>2377</v>
      </c>
      <c r="G25" s="1082"/>
      <c r="H25" s="1082"/>
      <c r="I25" s="1082"/>
    </row>
    <row r="26" spans="1:9" s="479" customFormat="1" ht="6.6" customHeight="1">
      <c r="A26" s="1083"/>
      <c r="B26" s="1083"/>
      <c r="C26" s="1083"/>
      <c r="D26" s="1090"/>
      <c r="E26" s="1083"/>
      <c r="F26" s="1083"/>
      <c r="G26" s="1082"/>
      <c r="H26" s="1082"/>
      <c r="I26" s="1082"/>
    </row>
    <row r="27" spans="1:9" s="479" customFormat="1" ht="18">
      <c r="A27" s="1091" t="s">
        <v>2378</v>
      </c>
      <c r="B27" s="1091" t="s">
        <v>2379</v>
      </c>
      <c r="C27" s="1092" t="s">
        <v>2380</v>
      </c>
      <c r="D27" s="1093">
        <v>2485</v>
      </c>
      <c r="E27" s="1091" t="s">
        <v>2381</v>
      </c>
      <c r="F27" s="1085" t="s">
        <v>2782</v>
      </c>
      <c r="G27" s="1082"/>
      <c r="H27" s="1082"/>
      <c r="I27" s="1082"/>
    </row>
    <row r="28" spans="1:9" s="479" customFormat="1" ht="6.4" customHeight="1">
      <c r="A28" s="1083"/>
      <c r="B28" s="1083"/>
      <c r="C28" s="1083"/>
      <c r="D28" s="1090"/>
      <c r="E28" s="1083"/>
      <c r="F28" s="1083"/>
      <c r="G28" s="1082"/>
      <c r="H28" s="1082"/>
      <c r="I28" s="1082"/>
    </row>
    <row r="29" spans="1:9" s="479" customFormat="1" ht="18">
      <c r="A29" s="1085" t="s">
        <v>2783</v>
      </c>
      <c r="B29" s="1085" t="s">
        <v>2784</v>
      </c>
      <c r="C29" s="1085"/>
      <c r="D29" s="1094">
        <v>2599</v>
      </c>
      <c r="E29" s="1085"/>
      <c r="F29" s="1087" t="s">
        <v>2785</v>
      </c>
      <c r="G29" s="1082"/>
      <c r="H29" s="1082"/>
      <c r="I29" s="1082"/>
    </row>
    <row r="30" spans="1:9" s="479" customFormat="1" ht="7.25" customHeight="1">
      <c r="A30" s="1083"/>
      <c r="B30" s="1083"/>
      <c r="C30" s="1083"/>
      <c r="D30" s="1090"/>
      <c r="E30" s="1083"/>
      <c r="F30" s="1089"/>
      <c r="G30" s="1082"/>
      <c r="H30" s="1082"/>
      <c r="I30" s="1082"/>
    </row>
    <row r="31" spans="1:9" s="479" customFormat="1" ht="18">
      <c r="A31" s="1095" t="s">
        <v>2961</v>
      </c>
      <c r="B31" s="1095" t="s">
        <v>2962</v>
      </c>
      <c r="C31" s="1095"/>
      <c r="D31" s="1097">
        <v>2599</v>
      </c>
      <c r="E31" s="1095"/>
      <c r="F31" s="1096" t="s">
        <v>2963</v>
      </c>
      <c r="G31" s="1082"/>
      <c r="H31" s="1082"/>
      <c r="I31" s="1082"/>
    </row>
  </sheetData>
  <sheetProtection formatCells="0" formatColumns="0" formatRows="0" insertColumns="0" insertRows="0" insertHyperlinks="0" deleteColumns="0" deleteRows="0" sort="0" autoFilter="0" pivotTables="0"/>
  <hyperlinks>
    <hyperlink ref="F23" r:id="rId1" xr:uid="{ACFA4231-E26B-49A8-ACD1-C8EB1ECB0CD8}"/>
    <hyperlink ref="F25" r:id="rId2" xr:uid="{5E873A59-D633-4768-8767-3EB1ACFB9BB8}"/>
    <hyperlink ref="F29" r:id="rId3" xr:uid="{88661795-DBD0-48E7-8A64-EB179C1F2DBC}"/>
    <hyperlink ref="F31" r:id="rId4" display="https://www.alpharacing.com/" xr:uid="{3D290045-8220-40ED-A056-E86C4FB057FE}"/>
  </hyperlinks>
  <pageMargins left="0.7" right="0.7" top="0.75" bottom="0.75" header="0.3" footer="0.3"/>
  <pageSetup orientation="portrait" r:id="rId5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EA914E-BB84-40BB-9517-832CC6FF9ADE}">
  <sheetPr>
    <tabColor rgb="FF7030A0"/>
  </sheetPr>
  <dimension ref="A1:I20"/>
  <sheetViews>
    <sheetView workbookViewId="0">
      <selection activeCell="F8" sqref="F8"/>
    </sheetView>
  </sheetViews>
  <sheetFormatPr defaultRowHeight="14.25"/>
  <cols>
    <col min="1" max="1" width="13.1328125" customWidth="1"/>
    <col min="3" max="3" width="12.9296875" customWidth="1"/>
    <col min="4" max="5" width="12" customWidth="1"/>
    <col min="6" max="6" width="28.59765625" customWidth="1"/>
    <col min="7" max="7" width="10.46484375" customWidth="1"/>
    <col min="8" max="8" width="10.1328125" customWidth="1"/>
    <col min="9" max="9" width="19.86328125" customWidth="1"/>
  </cols>
  <sheetData>
    <row r="1" spans="1:9">
      <c r="B1" s="2412" t="s">
        <v>3705</v>
      </c>
      <c r="C1" s="2412"/>
      <c r="D1" s="2412"/>
      <c r="E1" s="2412"/>
      <c r="F1" s="2412"/>
    </row>
    <row r="2" spans="1:9" ht="14.65" thickBot="1"/>
    <row r="3" spans="1:9" ht="47.65" thickBot="1">
      <c r="A3" s="2409" t="s">
        <v>3199</v>
      </c>
      <c r="B3" s="2410"/>
      <c r="C3" s="2410"/>
      <c r="D3" s="2410"/>
      <c r="E3" s="2410"/>
      <c r="F3" s="2411"/>
      <c r="G3" s="1395" t="s">
        <v>3190</v>
      </c>
      <c r="H3" s="1396" t="s">
        <v>3191</v>
      </c>
      <c r="I3" s="1419" t="s">
        <v>3189</v>
      </c>
    </row>
    <row r="4" spans="1:9" ht="16.149999999999999" thickBot="1">
      <c r="A4" s="1397" t="s">
        <v>3133</v>
      </c>
      <c r="B4" s="1398" t="s">
        <v>3134</v>
      </c>
      <c r="C4" s="1398" t="s">
        <v>3135</v>
      </c>
      <c r="D4" s="1398" t="s">
        <v>3136</v>
      </c>
      <c r="E4" s="1398" t="s">
        <v>3212</v>
      </c>
      <c r="F4" s="1399" t="s">
        <v>3137</v>
      </c>
      <c r="G4" s="1400" t="s">
        <v>3138</v>
      </c>
      <c r="H4" s="1400" t="s">
        <v>3138</v>
      </c>
      <c r="I4" s="1417" t="s">
        <v>11</v>
      </c>
    </row>
    <row r="5" spans="1:9" ht="15.75">
      <c r="A5" s="1401" t="s">
        <v>3139</v>
      </c>
      <c r="B5" s="1402" t="s">
        <v>3140</v>
      </c>
      <c r="C5" s="1402" t="s">
        <v>3141</v>
      </c>
      <c r="D5" s="1402" t="s">
        <v>3142</v>
      </c>
      <c r="E5" s="1402" t="s">
        <v>199</v>
      </c>
      <c r="F5" s="1403" t="s">
        <v>3143</v>
      </c>
      <c r="G5" s="1404">
        <v>529.99</v>
      </c>
      <c r="H5" s="1404">
        <v>68.75</v>
      </c>
      <c r="I5" s="1418" t="s">
        <v>3193</v>
      </c>
    </row>
    <row r="6" spans="1:9" ht="15.75">
      <c r="A6" s="1405" t="s">
        <v>3144</v>
      </c>
      <c r="B6" s="1406" t="s">
        <v>3140</v>
      </c>
      <c r="C6" s="1407" t="s">
        <v>3145</v>
      </c>
      <c r="D6" s="1407" t="s">
        <v>3146</v>
      </c>
      <c r="E6" s="1407" t="s">
        <v>199</v>
      </c>
      <c r="F6" s="1408" t="s">
        <v>3147</v>
      </c>
      <c r="G6" s="1404">
        <v>529.99</v>
      </c>
      <c r="H6" s="1404">
        <v>68.75</v>
      </c>
      <c r="I6" s="1418" t="s">
        <v>3193</v>
      </c>
    </row>
    <row r="7" spans="1:9" ht="15.75">
      <c r="A7" s="1405" t="s">
        <v>3148</v>
      </c>
      <c r="B7" s="1406" t="s">
        <v>3140</v>
      </c>
      <c r="C7" s="1407" t="s">
        <v>3149</v>
      </c>
      <c r="D7" s="1407" t="s">
        <v>3142</v>
      </c>
      <c r="E7" s="1407" t="s">
        <v>199</v>
      </c>
      <c r="F7" s="1408" t="s">
        <v>3150</v>
      </c>
      <c r="G7" s="1404">
        <v>529.99</v>
      </c>
      <c r="H7" s="1404">
        <v>68.75</v>
      </c>
      <c r="I7" s="1418" t="s">
        <v>3194</v>
      </c>
    </row>
    <row r="8" spans="1:9" ht="15.75">
      <c r="A8" s="1405" t="s">
        <v>3151</v>
      </c>
      <c r="B8" s="1406" t="s">
        <v>3140</v>
      </c>
      <c r="C8" s="1407" t="s">
        <v>3152</v>
      </c>
      <c r="D8" s="1407" t="s">
        <v>3146</v>
      </c>
      <c r="E8" s="1407" t="s">
        <v>199</v>
      </c>
      <c r="F8" s="1408" t="s">
        <v>3153</v>
      </c>
      <c r="G8" s="1404">
        <v>529.99</v>
      </c>
      <c r="H8" s="1404">
        <v>68.75</v>
      </c>
      <c r="I8" s="1418" t="s">
        <v>3194</v>
      </c>
    </row>
    <row r="9" spans="1:9" ht="15.75">
      <c r="A9" s="1405" t="s">
        <v>3154</v>
      </c>
      <c r="B9" s="1406" t="s">
        <v>3155</v>
      </c>
      <c r="C9" s="1407" t="s">
        <v>3156</v>
      </c>
      <c r="D9" s="1407" t="s">
        <v>3142</v>
      </c>
      <c r="E9" s="1407" t="s">
        <v>198</v>
      </c>
      <c r="F9" s="1408" t="s">
        <v>3157</v>
      </c>
      <c r="G9" s="1404">
        <v>112.99</v>
      </c>
      <c r="H9" s="1404">
        <v>29.99</v>
      </c>
      <c r="I9" s="1416" t="s">
        <v>3192</v>
      </c>
    </row>
    <row r="10" spans="1:9" ht="15.75">
      <c r="A10" s="1405" t="s">
        <v>3158</v>
      </c>
      <c r="B10" s="1407" t="s">
        <v>3155</v>
      </c>
      <c r="C10" s="1407" t="s">
        <v>3159</v>
      </c>
      <c r="D10" s="1407" t="s">
        <v>3142</v>
      </c>
      <c r="E10" s="1407" t="s">
        <v>198</v>
      </c>
      <c r="F10" s="1408" t="s">
        <v>3160</v>
      </c>
      <c r="G10" s="1404">
        <v>264.99</v>
      </c>
      <c r="H10" s="1404">
        <v>68.75</v>
      </c>
      <c r="I10" s="1416" t="s">
        <v>3192</v>
      </c>
    </row>
    <row r="11" spans="1:9" ht="15.75">
      <c r="A11" s="1405" t="s">
        <v>3161</v>
      </c>
      <c r="B11" s="1407" t="s">
        <v>3155</v>
      </c>
      <c r="C11" s="1407" t="s">
        <v>3162</v>
      </c>
      <c r="D11" s="1407" t="s">
        <v>3146</v>
      </c>
      <c r="E11" s="1407" t="s">
        <v>198</v>
      </c>
      <c r="F11" s="1408" t="s">
        <v>3163</v>
      </c>
      <c r="G11" s="1404">
        <v>112.99</v>
      </c>
      <c r="H11" s="1404">
        <v>29.99</v>
      </c>
      <c r="I11" s="1416" t="s">
        <v>3192</v>
      </c>
    </row>
    <row r="12" spans="1:9" ht="15.75">
      <c r="A12" s="1405" t="s">
        <v>3164</v>
      </c>
      <c r="B12" s="1407" t="s">
        <v>3155</v>
      </c>
      <c r="C12" s="1407" t="s">
        <v>3165</v>
      </c>
      <c r="D12" s="1407" t="s">
        <v>3146</v>
      </c>
      <c r="E12" s="1407" t="s">
        <v>198</v>
      </c>
      <c r="F12" s="1408" t="s">
        <v>3166</v>
      </c>
      <c r="G12" s="1404">
        <v>264.99</v>
      </c>
      <c r="H12" s="1404">
        <v>68.75</v>
      </c>
      <c r="I12" s="1416" t="s">
        <v>3192</v>
      </c>
    </row>
    <row r="13" spans="1:9" ht="15.75">
      <c r="A13" s="1405" t="s">
        <v>3167</v>
      </c>
      <c r="B13" s="1407" t="s">
        <v>3140</v>
      </c>
      <c r="C13" s="1407" t="s">
        <v>3168</v>
      </c>
      <c r="D13" s="1407" t="s">
        <v>3142</v>
      </c>
      <c r="E13" s="1407" t="s">
        <v>198</v>
      </c>
      <c r="F13" s="1408" t="s">
        <v>3169</v>
      </c>
      <c r="G13" s="1404">
        <v>529.99</v>
      </c>
      <c r="H13" s="1404">
        <v>68.75</v>
      </c>
      <c r="I13" s="1418" t="s">
        <v>3194</v>
      </c>
    </row>
    <row r="14" spans="1:9" ht="15.75">
      <c r="A14" s="1405" t="s">
        <v>3170</v>
      </c>
      <c r="B14" s="1407" t="s">
        <v>3140</v>
      </c>
      <c r="C14" s="1407" t="s">
        <v>3171</v>
      </c>
      <c r="D14" s="1407" t="s">
        <v>3146</v>
      </c>
      <c r="E14" s="1407" t="s">
        <v>198</v>
      </c>
      <c r="F14" s="1408" t="s">
        <v>3172</v>
      </c>
      <c r="G14" s="1404">
        <v>529.99</v>
      </c>
      <c r="H14" s="1404">
        <v>68.75</v>
      </c>
      <c r="I14" s="1418" t="s">
        <v>3194</v>
      </c>
    </row>
    <row r="15" spans="1:9" ht="15.75">
      <c r="A15" s="1409" t="s">
        <v>3173</v>
      </c>
      <c r="B15" s="1407" t="s">
        <v>3140</v>
      </c>
      <c r="C15" s="1407" t="s">
        <v>3174</v>
      </c>
      <c r="D15" s="1407" t="s">
        <v>3142</v>
      </c>
      <c r="E15" s="1407" t="s">
        <v>206</v>
      </c>
      <c r="F15" s="1410" t="s">
        <v>3175</v>
      </c>
      <c r="G15" s="1404">
        <v>224.99</v>
      </c>
      <c r="H15" s="1404">
        <v>29.99</v>
      </c>
      <c r="I15" s="1418" t="s">
        <v>3194</v>
      </c>
    </row>
    <row r="16" spans="1:9" ht="15.75">
      <c r="A16" s="1412"/>
      <c r="B16" s="1412" t="s">
        <v>3140</v>
      </c>
      <c r="C16" s="1412" t="s">
        <v>3176</v>
      </c>
      <c r="D16" s="1412" t="s">
        <v>3142</v>
      </c>
      <c r="E16" s="1412" t="s">
        <v>206</v>
      </c>
      <c r="F16" s="1413" t="s">
        <v>3177</v>
      </c>
      <c r="G16" s="1414">
        <v>529.99</v>
      </c>
      <c r="H16" s="1414">
        <v>68.75</v>
      </c>
      <c r="I16" s="1415" t="s">
        <v>1509</v>
      </c>
    </row>
    <row r="17" spans="1:9" ht="15.75">
      <c r="A17" s="1411" t="s">
        <v>3178</v>
      </c>
      <c r="B17" s="1411" t="s">
        <v>3140</v>
      </c>
      <c r="C17" s="1411" t="s">
        <v>3179</v>
      </c>
      <c r="D17" s="1411" t="s">
        <v>3146</v>
      </c>
      <c r="E17" s="1411" t="s">
        <v>206</v>
      </c>
      <c r="F17" s="1410" t="s">
        <v>3180</v>
      </c>
      <c r="G17" s="1404">
        <v>224.99</v>
      </c>
      <c r="H17" s="1404">
        <v>29.99</v>
      </c>
      <c r="I17" s="1418" t="s">
        <v>3194</v>
      </c>
    </row>
    <row r="18" spans="1:9" ht="15.75">
      <c r="A18" s="1412"/>
      <c r="B18" s="1412" t="s">
        <v>3140</v>
      </c>
      <c r="C18" s="1412" t="s">
        <v>3181</v>
      </c>
      <c r="D18" s="1412" t="s">
        <v>3146</v>
      </c>
      <c r="E18" s="1412" t="s">
        <v>206</v>
      </c>
      <c r="F18" s="1413" t="s">
        <v>3182</v>
      </c>
      <c r="G18" s="1414">
        <v>529.99</v>
      </c>
      <c r="H18" s="1414">
        <v>68.75</v>
      </c>
      <c r="I18" s="1415" t="s">
        <v>1509</v>
      </c>
    </row>
    <row r="19" spans="1:9" ht="15.75">
      <c r="A19" s="1411" t="s">
        <v>3183</v>
      </c>
      <c r="B19" s="1411" t="s">
        <v>3140</v>
      </c>
      <c r="C19" s="1411" t="s">
        <v>3184</v>
      </c>
      <c r="D19" s="1411" t="s">
        <v>3146</v>
      </c>
      <c r="E19" s="1411" t="s">
        <v>216</v>
      </c>
      <c r="F19" s="1410" t="s">
        <v>3185</v>
      </c>
      <c r="G19" s="1404">
        <v>529.99</v>
      </c>
      <c r="H19" s="1404">
        <v>68.75</v>
      </c>
      <c r="I19" s="1416" t="s">
        <v>3193</v>
      </c>
    </row>
    <row r="20" spans="1:9" ht="15.75">
      <c r="A20" s="1411" t="s">
        <v>3186</v>
      </c>
      <c r="B20" s="1411" t="s">
        <v>3140</v>
      </c>
      <c r="C20" s="1411" t="s">
        <v>3187</v>
      </c>
      <c r="D20" s="1411" t="s">
        <v>3142</v>
      </c>
      <c r="E20" s="1411" t="s">
        <v>216</v>
      </c>
      <c r="F20" s="1410" t="s">
        <v>3188</v>
      </c>
      <c r="G20" s="1404">
        <v>529</v>
      </c>
      <c r="H20" s="1404">
        <v>68.75</v>
      </c>
      <c r="I20" s="1416" t="s">
        <v>3193</v>
      </c>
    </row>
  </sheetData>
  <mergeCells count="2">
    <mergeCell ref="A3:F3"/>
    <mergeCell ref="B1:F1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186AD3-F8FE-44C6-854B-72C208969DF7}">
  <sheetPr codeName="Sheet37">
    <tabColor rgb="FF7030A0"/>
  </sheetPr>
  <dimension ref="A1:K30"/>
  <sheetViews>
    <sheetView topLeftCell="A4" workbookViewId="0">
      <selection activeCell="D6" sqref="D6:G17"/>
    </sheetView>
  </sheetViews>
  <sheetFormatPr defaultColWidth="9" defaultRowHeight="14.25"/>
  <sheetData>
    <row r="1" spans="1:11">
      <c r="A1" s="239" t="s">
        <v>742</v>
      </c>
    </row>
    <row r="2" spans="1:11">
      <c r="A2" s="239"/>
      <c r="B2" t="s">
        <v>2111</v>
      </c>
      <c r="C2" t="s">
        <v>2110</v>
      </c>
    </row>
    <row r="3" spans="1:11">
      <c r="A3" s="239"/>
    </row>
    <row r="5" spans="1:11" ht="24.75" customHeight="1">
      <c r="D5" s="2413" t="s">
        <v>2107</v>
      </c>
      <c r="E5" s="2414"/>
      <c r="F5" s="2414"/>
      <c r="G5" s="2414"/>
      <c r="H5" s="2414"/>
      <c r="I5" s="2414"/>
      <c r="J5" s="2414"/>
      <c r="K5" s="2415"/>
    </row>
    <row r="6" spans="1:11">
      <c r="D6" s="2416" t="s">
        <v>2108</v>
      </c>
      <c r="E6" s="2416"/>
      <c r="F6" s="2416"/>
      <c r="G6" s="2416"/>
      <c r="H6" s="2417"/>
      <c r="I6" s="2418"/>
      <c r="J6" s="2418"/>
      <c r="K6" s="2419"/>
    </row>
    <row r="7" spans="1:11">
      <c r="D7" s="2416"/>
      <c r="E7" s="2416"/>
      <c r="F7" s="2416"/>
      <c r="G7" s="2416"/>
      <c r="H7" s="2420"/>
      <c r="I7" s="2421"/>
      <c r="J7" s="2421"/>
      <c r="K7" s="2422"/>
    </row>
    <row r="8" spans="1:11">
      <c r="D8" s="2416"/>
      <c r="E8" s="2416"/>
      <c r="F8" s="2416"/>
      <c r="G8" s="2416"/>
      <c r="H8" s="2420"/>
      <c r="I8" s="2421"/>
      <c r="J8" s="2421"/>
      <c r="K8" s="2422"/>
    </row>
    <row r="9" spans="1:11">
      <c r="D9" s="2416"/>
      <c r="E9" s="2416"/>
      <c r="F9" s="2416"/>
      <c r="G9" s="2416"/>
      <c r="H9" s="2420"/>
      <c r="I9" s="2421"/>
      <c r="J9" s="2421"/>
      <c r="K9" s="2422"/>
    </row>
    <row r="10" spans="1:11">
      <c r="D10" s="2416"/>
      <c r="E10" s="2416"/>
      <c r="F10" s="2416"/>
      <c r="G10" s="2416"/>
      <c r="H10" s="2420"/>
      <c r="I10" s="2421"/>
      <c r="J10" s="2421"/>
      <c r="K10" s="2422"/>
    </row>
    <row r="11" spans="1:11">
      <c r="D11" s="2416"/>
      <c r="E11" s="2416"/>
      <c r="F11" s="2416"/>
      <c r="G11" s="2416"/>
      <c r="H11" s="2420"/>
      <c r="I11" s="2421"/>
      <c r="J11" s="2421"/>
      <c r="K11" s="2422"/>
    </row>
    <row r="12" spans="1:11">
      <c r="D12" s="2416"/>
      <c r="E12" s="2416"/>
      <c r="F12" s="2416"/>
      <c r="G12" s="2416"/>
      <c r="H12" s="2420"/>
      <c r="I12" s="2421"/>
      <c r="J12" s="2421"/>
      <c r="K12" s="2422"/>
    </row>
    <row r="13" spans="1:11">
      <c r="D13" s="2416"/>
      <c r="E13" s="2416"/>
      <c r="F13" s="2416"/>
      <c r="G13" s="2416"/>
      <c r="H13" s="2420"/>
      <c r="I13" s="2421"/>
      <c r="J13" s="2421"/>
      <c r="K13" s="2422"/>
    </row>
    <row r="14" spans="1:11">
      <c r="D14" s="2416"/>
      <c r="E14" s="2416"/>
      <c r="F14" s="2416"/>
      <c r="G14" s="2416"/>
      <c r="H14" s="2420"/>
      <c r="I14" s="2421"/>
      <c r="J14" s="2421"/>
      <c r="K14" s="2422"/>
    </row>
    <row r="15" spans="1:11">
      <c r="D15" s="2416"/>
      <c r="E15" s="2416"/>
      <c r="F15" s="2416"/>
      <c r="G15" s="2416"/>
      <c r="H15" s="2420"/>
      <c r="I15" s="2421"/>
      <c r="J15" s="2421"/>
      <c r="K15" s="2422"/>
    </row>
    <row r="16" spans="1:11">
      <c r="D16" s="2416"/>
      <c r="E16" s="2416"/>
      <c r="F16" s="2416"/>
      <c r="G16" s="2416"/>
      <c r="H16" s="2420"/>
      <c r="I16" s="2421"/>
      <c r="J16" s="2421"/>
      <c r="K16" s="2422"/>
    </row>
    <row r="17" spans="4:11">
      <c r="D17" s="2416"/>
      <c r="E17" s="2416"/>
      <c r="F17" s="2416"/>
      <c r="G17" s="2416"/>
      <c r="H17" s="2423"/>
      <c r="I17" s="2424"/>
      <c r="J17" s="2424"/>
      <c r="K17" s="2425"/>
    </row>
    <row r="18" spans="4:11">
      <c r="D18" s="2416" t="s">
        <v>2109</v>
      </c>
      <c r="E18" s="2416"/>
      <c r="F18" s="2416"/>
      <c r="G18" s="2426"/>
      <c r="H18" s="2426"/>
      <c r="I18" s="2426"/>
      <c r="J18" s="2426"/>
      <c r="K18" s="2426"/>
    </row>
    <row r="19" spans="4:11">
      <c r="D19" s="2416"/>
      <c r="E19" s="2416"/>
      <c r="F19" s="2416"/>
      <c r="G19" s="2426"/>
      <c r="H19" s="2426"/>
      <c r="I19" s="2426"/>
      <c r="J19" s="2426"/>
      <c r="K19" s="2426"/>
    </row>
    <row r="20" spans="4:11">
      <c r="D20" s="2416"/>
      <c r="E20" s="2416"/>
      <c r="F20" s="2416"/>
      <c r="G20" s="2426"/>
      <c r="H20" s="2426"/>
      <c r="I20" s="2426"/>
      <c r="J20" s="2426"/>
      <c r="K20" s="2426"/>
    </row>
    <row r="21" spans="4:11">
      <c r="D21" s="2416"/>
      <c r="E21" s="2416"/>
      <c r="F21" s="2416"/>
      <c r="G21" s="2426"/>
      <c r="H21" s="2426"/>
      <c r="I21" s="2426"/>
      <c r="J21" s="2426"/>
      <c r="K21" s="2426"/>
    </row>
    <row r="22" spans="4:11">
      <c r="D22" s="2416"/>
      <c r="E22" s="2416"/>
      <c r="F22" s="2416"/>
      <c r="G22" s="2426"/>
      <c r="H22" s="2426"/>
      <c r="I22" s="2426"/>
      <c r="J22" s="2426"/>
      <c r="K22" s="2426"/>
    </row>
    <row r="23" spans="4:11">
      <c r="D23" s="2416"/>
      <c r="E23" s="2416"/>
      <c r="F23" s="2416"/>
      <c r="G23" s="2426"/>
      <c r="H23" s="2426"/>
      <c r="I23" s="2426"/>
      <c r="J23" s="2426"/>
      <c r="K23" s="2426"/>
    </row>
    <row r="24" spans="4:11">
      <c r="D24" s="2416"/>
      <c r="E24" s="2416"/>
      <c r="F24" s="2416"/>
      <c r="G24" s="2426"/>
      <c r="H24" s="2426"/>
      <c r="I24" s="2426"/>
      <c r="J24" s="2426"/>
      <c r="K24" s="2426"/>
    </row>
    <row r="25" spans="4:11">
      <c r="D25" s="2416"/>
      <c r="E25" s="2416"/>
      <c r="F25" s="2416"/>
      <c r="G25" s="2426"/>
      <c r="H25" s="2426"/>
      <c r="I25" s="2426"/>
      <c r="J25" s="2426"/>
      <c r="K25" s="2426"/>
    </row>
    <row r="26" spans="4:11">
      <c r="D26" s="2416"/>
      <c r="E26" s="2416"/>
      <c r="F26" s="2416"/>
      <c r="G26" s="2426"/>
      <c r="H26" s="2426"/>
      <c r="I26" s="2426"/>
      <c r="J26" s="2426"/>
      <c r="K26" s="2426"/>
    </row>
    <row r="27" spans="4:11">
      <c r="D27" s="2416"/>
      <c r="E27" s="2416"/>
      <c r="F27" s="2416"/>
      <c r="G27" s="2426"/>
      <c r="H27" s="2426"/>
      <c r="I27" s="2426"/>
      <c r="J27" s="2426"/>
      <c r="K27" s="2426"/>
    </row>
    <row r="28" spans="4:11">
      <c r="D28" s="2416"/>
      <c r="E28" s="2416"/>
      <c r="F28" s="2416"/>
      <c r="G28" s="2426"/>
      <c r="H28" s="2426"/>
      <c r="I28" s="2426"/>
      <c r="J28" s="2426"/>
      <c r="K28" s="2426"/>
    </row>
    <row r="29" spans="4:11">
      <c r="D29" s="2416"/>
      <c r="E29" s="2416"/>
      <c r="F29" s="2416"/>
      <c r="G29" s="2426"/>
      <c r="H29" s="2426"/>
      <c r="I29" s="2426"/>
      <c r="J29" s="2426"/>
      <c r="K29" s="2426"/>
    </row>
    <row r="30" spans="4:11">
      <c r="D30" s="2416"/>
      <c r="E30" s="2416"/>
      <c r="F30" s="2416"/>
      <c r="G30" s="2426"/>
      <c r="H30" s="2426"/>
      <c r="I30" s="2426"/>
      <c r="J30" s="2426"/>
      <c r="K30" s="2426"/>
    </row>
  </sheetData>
  <sheetProtection algorithmName="SHA-512" hashValue="TVH3gDGQochtT0PYuhVjqa7ERKJqI+117+pS7cQgTqtpeiShiB+0xnY+FOiWmTHM+ZhACXC6lSe4CfmmWfHJiQ==" saltValue="h2ZuvJ1rXfFvOkS/rFsfvg==" spinCount="100000" sheet="1" formatCells="0" formatColumns="0" formatRows="0" insertColumns="0" insertRows="0" insertHyperlinks="0" deleteColumns="0" deleteRows="0" sort="0" autoFilter="0" pivotTables="0"/>
  <mergeCells count="5">
    <mergeCell ref="D5:K5"/>
    <mergeCell ref="D6:G17"/>
    <mergeCell ref="H6:K17"/>
    <mergeCell ref="D18:F30"/>
    <mergeCell ref="G18:K30"/>
  </mergeCells>
  <hyperlinks>
    <hyperlink ref="A1" location="Contents!A1" display="Contents" xr:uid="{231106C5-7D47-4C4F-B70E-5BE4FD2A6C50}"/>
  </hyperlink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tabColor rgb="FFFF0000"/>
    <pageSetUpPr fitToPage="1"/>
  </sheetPr>
  <dimension ref="A1:M70"/>
  <sheetViews>
    <sheetView zoomScale="90" zoomScaleNormal="90" workbookViewId="0">
      <pane ySplit="6" topLeftCell="A28" activePane="bottomLeft" state="frozen"/>
      <selection activeCell="F11" sqref="F11"/>
      <selection pane="bottomLeft" activeCell="F11" sqref="F11"/>
    </sheetView>
  </sheetViews>
  <sheetFormatPr defaultColWidth="9.1328125" defaultRowHeight="13.5"/>
  <cols>
    <col min="1" max="1" width="10.19921875" style="98" customWidth="1"/>
    <col min="2" max="2" width="29.3984375" style="98" customWidth="1"/>
    <col min="3" max="3" width="13.73046875" style="98" customWidth="1"/>
    <col min="4" max="4" width="15" style="98" customWidth="1"/>
    <col min="5" max="5" width="0.73046875" style="98" customWidth="1"/>
    <col min="6" max="6" width="17.3984375" style="145" bestFit="1" customWidth="1"/>
    <col min="7" max="7" width="16.19921875" style="98" customWidth="1"/>
    <col min="8" max="8" width="22.53125" style="145" customWidth="1"/>
    <col min="9" max="9" width="16.3984375" style="98" customWidth="1"/>
    <col min="10" max="10" width="17" style="98" customWidth="1"/>
    <col min="11" max="11" width="16.1328125" style="98" customWidth="1"/>
    <col min="12" max="12" width="26.73046875" style="98" customWidth="1"/>
    <col min="13" max="13" width="79" style="98" customWidth="1"/>
    <col min="14" max="16384" width="9.1328125" style="98"/>
  </cols>
  <sheetData>
    <row r="1" spans="1:13" ht="12.75" customHeight="1">
      <c r="A1" s="239" t="s">
        <v>742</v>
      </c>
      <c r="B1" s="144"/>
    </row>
    <row r="2" spans="1:13" ht="13.9">
      <c r="B2" s="225" t="s">
        <v>2121</v>
      </c>
    </row>
    <row r="3" spans="1:13">
      <c r="B3" s="98" t="s">
        <v>311</v>
      </c>
      <c r="F3" s="1778" t="s">
        <v>711</v>
      </c>
      <c r="G3" s="1778"/>
    </row>
    <row r="4" spans="1:13" ht="5.25" customHeight="1" thickBot="1"/>
    <row r="5" spans="1:13" ht="13.9" thickBot="1">
      <c r="B5" s="142"/>
      <c r="C5" s="141" t="s">
        <v>310</v>
      </c>
      <c r="D5" s="141" t="s">
        <v>178</v>
      </c>
      <c r="E5" s="140"/>
      <c r="F5" s="140" t="s">
        <v>310</v>
      </c>
      <c r="G5" s="140" t="s">
        <v>310</v>
      </c>
      <c r="H5" s="140" t="s">
        <v>309</v>
      </c>
      <c r="I5" s="140" t="s">
        <v>178</v>
      </c>
      <c r="J5" s="140" t="s">
        <v>307</v>
      </c>
      <c r="K5" s="140" t="s">
        <v>354</v>
      </c>
      <c r="L5" s="140" t="s">
        <v>353</v>
      </c>
      <c r="M5" s="140" t="s">
        <v>777</v>
      </c>
    </row>
    <row r="6" spans="1:13" ht="13.9" thickBot="1">
      <c r="B6" s="139"/>
      <c r="C6" s="104" t="s">
        <v>305</v>
      </c>
      <c r="D6" s="104" t="s">
        <v>305</v>
      </c>
      <c r="E6" s="103"/>
      <c r="F6" s="103" t="s">
        <v>304</v>
      </c>
      <c r="G6" s="103" t="s">
        <v>6</v>
      </c>
      <c r="H6" s="103" t="s">
        <v>304</v>
      </c>
      <c r="I6" s="103" t="s">
        <v>6</v>
      </c>
      <c r="J6" s="103" t="s">
        <v>304</v>
      </c>
      <c r="K6" s="103" t="s">
        <v>6</v>
      </c>
      <c r="L6" s="103" t="s">
        <v>304</v>
      </c>
      <c r="M6" s="103"/>
    </row>
    <row r="7" spans="1:13">
      <c r="B7" s="203" t="s">
        <v>350</v>
      </c>
      <c r="C7" s="1771" t="s">
        <v>770</v>
      </c>
      <c r="D7" s="1771" t="s">
        <v>771</v>
      </c>
      <c r="E7" s="200"/>
      <c r="F7" s="200" t="s">
        <v>712</v>
      </c>
      <c r="G7" s="201">
        <v>377.72</v>
      </c>
      <c r="H7" s="200" t="s">
        <v>351</v>
      </c>
      <c r="I7" s="201">
        <v>353.34</v>
      </c>
      <c r="J7" s="200" t="s">
        <v>705</v>
      </c>
      <c r="K7" s="201">
        <v>444.71</v>
      </c>
      <c r="L7" s="1772">
        <f>G7+I7+K7</f>
        <v>1175.77</v>
      </c>
      <c r="M7" s="201"/>
    </row>
    <row r="8" spans="1:13" ht="13.9" thickBot="1">
      <c r="B8" s="238">
        <v>39083</v>
      </c>
      <c r="C8" s="1769"/>
      <c r="D8" s="1769"/>
      <c r="E8" s="212"/>
      <c r="F8" s="212"/>
      <c r="G8" s="202"/>
      <c r="H8" s="212"/>
      <c r="I8" s="202"/>
      <c r="J8" s="212"/>
      <c r="K8" s="202"/>
      <c r="L8" s="1774"/>
      <c r="M8" s="202"/>
    </row>
    <row r="9" spans="1:13">
      <c r="B9" s="203" t="s">
        <v>350</v>
      </c>
      <c r="C9" s="1761" t="s">
        <v>770</v>
      </c>
      <c r="D9" s="1761" t="s">
        <v>772</v>
      </c>
      <c r="E9" s="203"/>
      <c r="F9" s="203" t="s">
        <v>713</v>
      </c>
      <c r="G9" s="206">
        <v>377.62</v>
      </c>
      <c r="H9" s="203" t="s">
        <v>351</v>
      </c>
      <c r="I9" s="206">
        <v>353.34</v>
      </c>
      <c r="J9" s="203" t="s">
        <v>705</v>
      </c>
      <c r="K9" s="206">
        <v>444.71</v>
      </c>
      <c r="L9" s="1763">
        <f>G9+I9+K9</f>
        <v>1175.67</v>
      </c>
      <c r="M9" s="206" t="s">
        <v>714</v>
      </c>
    </row>
    <row r="10" spans="1:13" ht="13.9" thickBot="1">
      <c r="B10" s="204" t="s">
        <v>715</v>
      </c>
      <c r="C10" s="1769"/>
      <c r="D10" s="1769"/>
      <c r="E10" s="212"/>
      <c r="F10" s="212"/>
      <c r="G10" s="202"/>
      <c r="H10" s="212"/>
      <c r="I10" s="202"/>
      <c r="J10" s="212"/>
      <c r="K10" s="202"/>
      <c r="L10" s="1774"/>
      <c r="M10" s="202"/>
    </row>
    <row r="11" spans="1:13">
      <c r="B11" s="203" t="s">
        <v>350</v>
      </c>
      <c r="C11" s="1761"/>
      <c r="D11" s="1761"/>
      <c r="E11" s="203"/>
      <c r="F11" s="203" t="s">
        <v>352</v>
      </c>
      <c r="G11" s="206">
        <v>377.69</v>
      </c>
      <c r="H11" s="203" t="s">
        <v>351</v>
      </c>
      <c r="I11" s="206">
        <v>353.34</v>
      </c>
      <c r="J11" s="203" t="s">
        <v>705</v>
      </c>
      <c r="K11" s="206">
        <v>444.71</v>
      </c>
      <c r="L11" s="1763">
        <f>G11+I11+K11</f>
        <v>1175.74</v>
      </c>
      <c r="M11" s="206"/>
    </row>
    <row r="12" spans="1:13" ht="13.9" thickBot="1">
      <c r="B12" s="204" t="s">
        <v>715</v>
      </c>
      <c r="C12" s="1769"/>
      <c r="D12" s="1769"/>
      <c r="E12" s="212"/>
      <c r="F12" s="212"/>
      <c r="G12" s="202"/>
      <c r="H12" s="212"/>
      <c r="I12" s="202"/>
      <c r="J12" s="212"/>
      <c r="K12" s="202"/>
      <c r="L12" s="1774"/>
      <c r="M12" s="202"/>
    </row>
    <row r="13" spans="1:13">
      <c r="B13" s="203" t="s">
        <v>350</v>
      </c>
      <c r="C13" s="1775" t="s">
        <v>773</v>
      </c>
      <c r="D13" s="1761" t="s">
        <v>774</v>
      </c>
      <c r="E13" s="105"/>
      <c r="F13" s="105" t="s">
        <v>349</v>
      </c>
      <c r="G13" s="232">
        <v>502.73</v>
      </c>
      <c r="H13" s="203" t="s">
        <v>739</v>
      </c>
      <c r="I13" s="213">
        <v>462.98</v>
      </c>
      <c r="J13" s="105" t="s">
        <v>705</v>
      </c>
      <c r="K13" s="236">
        <v>444.71</v>
      </c>
      <c r="L13" s="1763">
        <f>G13+I13+K13</f>
        <v>1410.42</v>
      </c>
      <c r="M13" s="1767" t="s">
        <v>1272</v>
      </c>
    </row>
    <row r="14" spans="1:13" ht="13.9" thickBot="1">
      <c r="B14" s="204" t="s">
        <v>737</v>
      </c>
      <c r="C14" s="1776"/>
      <c r="D14" s="1769"/>
      <c r="E14" s="203"/>
      <c r="F14" s="212"/>
      <c r="G14" s="234"/>
      <c r="H14" s="212"/>
      <c r="I14" s="202"/>
      <c r="J14" s="212"/>
      <c r="K14" s="234"/>
      <c r="L14" s="1774"/>
      <c r="M14" s="1763"/>
    </row>
    <row r="15" spans="1:13">
      <c r="B15" s="203" t="s">
        <v>350</v>
      </c>
      <c r="C15" s="1777" t="s">
        <v>775</v>
      </c>
      <c r="D15" s="1761" t="s">
        <v>776</v>
      </c>
      <c r="E15" s="203"/>
      <c r="F15" s="203" t="s">
        <v>740</v>
      </c>
      <c r="G15" s="233">
        <v>377.69</v>
      </c>
      <c r="H15" s="203" t="s">
        <v>739</v>
      </c>
      <c r="I15" s="206">
        <v>462.98</v>
      </c>
      <c r="J15" s="203" t="s">
        <v>741</v>
      </c>
      <c r="K15" s="229">
        <v>527.35</v>
      </c>
      <c r="L15" s="1763">
        <f>G15+I15+K15</f>
        <v>1368.02</v>
      </c>
      <c r="M15" s="1763"/>
    </row>
    <row r="16" spans="1:13" ht="13.9" thickBot="1">
      <c r="B16" s="204" t="s">
        <v>738</v>
      </c>
      <c r="C16" s="1776"/>
      <c r="D16" s="1769"/>
      <c r="E16" s="212"/>
      <c r="F16" s="212"/>
      <c r="G16" s="234"/>
      <c r="H16" s="212"/>
      <c r="I16" s="202"/>
      <c r="J16" s="212"/>
      <c r="K16" s="237"/>
      <c r="L16" s="1774"/>
      <c r="M16" s="1768"/>
    </row>
    <row r="17" spans="2:13" ht="4.5" customHeight="1" thickBot="1">
      <c r="B17" s="230"/>
      <c r="C17" s="230"/>
      <c r="D17" s="230"/>
      <c r="E17" s="230"/>
      <c r="F17" s="230"/>
      <c r="G17" s="231"/>
      <c r="H17" s="235"/>
      <c r="I17" s="231"/>
      <c r="J17" s="235"/>
      <c r="K17" s="231"/>
      <c r="L17" s="230"/>
      <c r="M17" s="231"/>
    </row>
    <row r="18" spans="2:13">
      <c r="B18" s="203" t="s">
        <v>348</v>
      </c>
      <c r="C18" s="1761"/>
      <c r="D18" s="1761"/>
      <c r="E18" s="203"/>
      <c r="F18" s="203" t="s">
        <v>347</v>
      </c>
      <c r="G18" s="113">
        <v>405.65</v>
      </c>
      <c r="H18" s="106" t="s">
        <v>346</v>
      </c>
      <c r="I18" s="113">
        <v>283.2</v>
      </c>
      <c r="J18" s="106"/>
      <c r="K18" s="113">
        <v>1</v>
      </c>
      <c r="L18" s="1763">
        <f>G18+I18+K18</f>
        <v>689.84999999999991</v>
      </c>
      <c r="M18" s="113"/>
    </row>
    <row r="19" spans="2:13">
      <c r="B19" s="203" t="s">
        <v>716</v>
      </c>
      <c r="C19" s="1761"/>
      <c r="D19" s="1761"/>
      <c r="E19" s="203"/>
      <c r="F19" s="203"/>
      <c r="G19" s="113"/>
      <c r="H19" s="106" t="s">
        <v>345</v>
      </c>
      <c r="I19" s="113"/>
      <c r="J19" s="106"/>
      <c r="K19" s="113"/>
      <c r="L19" s="1770"/>
      <c r="M19" s="113"/>
    </row>
    <row r="20" spans="2:13" ht="13.9" thickBot="1">
      <c r="B20" s="226"/>
      <c r="C20" s="1762"/>
      <c r="D20" s="1762"/>
      <c r="E20" s="204"/>
      <c r="F20" s="204"/>
      <c r="G20" s="120"/>
      <c r="H20" s="103" t="s">
        <v>344</v>
      </c>
      <c r="I20" s="120"/>
      <c r="J20" s="103"/>
      <c r="K20" s="120"/>
      <c r="L20" s="1764"/>
      <c r="M20" s="120"/>
    </row>
    <row r="21" spans="2:13" ht="4.5" customHeight="1" thickBot="1">
      <c r="B21" s="100"/>
      <c r="C21" s="100"/>
      <c r="D21" s="100"/>
      <c r="E21" s="100"/>
      <c r="F21" s="100"/>
      <c r="G21" s="112"/>
      <c r="H21" s="101"/>
      <c r="I21" s="112"/>
      <c r="J21" s="101"/>
      <c r="K21" s="112"/>
      <c r="L21" s="100"/>
      <c r="M21" s="112"/>
    </row>
    <row r="22" spans="2:13">
      <c r="B22" s="117" t="s">
        <v>343</v>
      </c>
      <c r="C22" s="116" t="s">
        <v>342</v>
      </c>
      <c r="D22" s="116"/>
      <c r="E22" s="115"/>
      <c r="F22" s="115" t="s">
        <v>341</v>
      </c>
      <c r="G22" s="114">
        <v>500</v>
      </c>
      <c r="H22" s="115"/>
      <c r="I22" s="114"/>
      <c r="J22" s="115"/>
      <c r="K22" s="114"/>
      <c r="L22" s="114">
        <f>G22+I22+K22</f>
        <v>500</v>
      </c>
      <c r="M22" s="114"/>
    </row>
    <row r="23" spans="2:13" ht="13.9" thickBot="1">
      <c r="B23" s="204" t="s">
        <v>343</v>
      </c>
      <c r="C23" s="104" t="s">
        <v>342</v>
      </c>
      <c r="D23" s="104"/>
      <c r="E23" s="103"/>
      <c r="F23" s="103" t="s">
        <v>717</v>
      </c>
      <c r="G23" s="120">
        <v>1500</v>
      </c>
      <c r="H23" s="103" t="s">
        <v>718</v>
      </c>
      <c r="I23" s="113">
        <v>950</v>
      </c>
      <c r="J23" s="113" t="s">
        <v>719</v>
      </c>
      <c r="K23" s="113">
        <v>500</v>
      </c>
      <c r="L23" s="120">
        <f>G23+I23+K23</f>
        <v>2950</v>
      </c>
      <c r="M23" s="113" t="s">
        <v>720</v>
      </c>
    </row>
    <row r="24" spans="2:13" ht="4.5" customHeight="1" thickBot="1">
      <c r="B24" s="100"/>
      <c r="C24" s="100"/>
      <c r="D24" s="100"/>
      <c r="E24" s="100"/>
      <c r="F24" s="100"/>
      <c r="G24" s="112"/>
      <c r="H24" s="101"/>
      <c r="I24" s="112"/>
      <c r="J24" s="101"/>
      <c r="K24" s="112"/>
      <c r="L24" s="100"/>
      <c r="M24" s="112"/>
    </row>
    <row r="25" spans="2:13">
      <c r="B25" s="203" t="s">
        <v>335</v>
      </c>
      <c r="C25" s="1771" t="s">
        <v>721</v>
      </c>
      <c r="D25" s="107" t="s">
        <v>340</v>
      </c>
      <c r="E25" s="106"/>
      <c r="F25" s="106" t="s">
        <v>333</v>
      </c>
      <c r="G25" s="113">
        <v>1404</v>
      </c>
      <c r="H25" s="200" t="s">
        <v>332</v>
      </c>
      <c r="I25" s="201">
        <v>617</v>
      </c>
      <c r="J25" s="200"/>
      <c r="K25" s="201">
        <v>1</v>
      </c>
      <c r="L25" s="1772">
        <f>G25+I25+K25</f>
        <v>2022</v>
      </c>
      <c r="M25" s="201"/>
    </row>
    <row r="26" spans="2:13" ht="23.25">
      <c r="B26" s="212" t="s">
        <v>339</v>
      </c>
      <c r="C26" s="1769"/>
      <c r="D26" s="208" t="s">
        <v>722</v>
      </c>
      <c r="E26" s="108"/>
      <c r="F26" s="149" t="s">
        <v>330</v>
      </c>
      <c r="G26" s="148"/>
      <c r="H26" s="212" t="s">
        <v>329</v>
      </c>
      <c r="I26" s="206"/>
      <c r="J26" s="212"/>
      <c r="K26" s="202"/>
      <c r="L26" s="1770"/>
      <c r="M26" s="206"/>
    </row>
    <row r="27" spans="2:13">
      <c r="B27" s="203" t="s">
        <v>335</v>
      </c>
      <c r="C27" s="1761" t="s">
        <v>721</v>
      </c>
      <c r="D27" s="107" t="s">
        <v>338</v>
      </c>
      <c r="E27" s="106"/>
      <c r="F27" s="106" t="s">
        <v>333</v>
      </c>
      <c r="G27" s="113">
        <v>1404</v>
      </c>
      <c r="H27" s="203" t="s">
        <v>332</v>
      </c>
      <c r="I27" s="213">
        <v>617</v>
      </c>
      <c r="J27" s="203"/>
      <c r="K27" s="206">
        <v>1</v>
      </c>
      <c r="L27" s="1767">
        <f>G27+I27+K27</f>
        <v>2022</v>
      </c>
      <c r="M27" s="206"/>
    </row>
    <row r="28" spans="2:13" ht="23.25">
      <c r="B28" s="212" t="s">
        <v>337</v>
      </c>
      <c r="C28" s="1769"/>
      <c r="D28" s="208" t="s">
        <v>722</v>
      </c>
      <c r="E28" s="108"/>
      <c r="F28" s="149" t="s">
        <v>330</v>
      </c>
      <c r="G28" s="148"/>
      <c r="H28" s="212" t="s">
        <v>329</v>
      </c>
      <c r="I28" s="202"/>
      <c r="J28" s="212"/>
      <c r="K28" s="202"/>
      <c r="L28" s="1770"/>
      <c r="M28" s="206"/>
    </row>
    <row r="29" spans="2:13">
      <c r="B29" s="203" t="s">
        <v>335</v>
      </c>
      <c r="C29" s="1761" t="s">
        <v>723</v>
      </c>
      <c r="D29" s="107" t="s">
        <v>334</v>
      </c>
      <c r="E29" s="106"/>
      <c r="F29" s="106" t="s">
        <v>333</v>
      </c>
      <c r="G29" s="113">
        <v>1404</v>
      </c>
      <c r="H29" s="203" t="s">
        <v>332</v>
      </c>
      <c r="I29" s="206">
        <v>617</v>
      </c>
      <c r="J29" s="203"/>
      <c r="K29" s="206">
        <v>1</v>
      </c>
      <c r="L29" s="1767">
        <f>G29+I29+K29</f>
        <v>2022</v>
      </c>
      <c r="M29" s="206"/>
    </row>
    <row r="30" spans="2:13" ht="23.25">
      <c r="B30" s="212" t="s">
        <v>336</v>
      </c>
      <c r="C30" s="1769"/>
      <c r="D30" s="208" t="s">
        <v>722</v>
      </c>
      <c r="E30" s="108"/>
      <c r="F30" s="149" t="s">
        <v>330</v>
      </c>
      <c r="G30" s="148"/>
      <c r="H30" s="212" t="s">
        <v>329</v>
      </c>
      <c r="I30" s="206"/>
      <c r="J30" s="212"/>
      <c r="K30" s="202"/>
      <c r="L30" s="1770"/>
      <c r="M30" s="206"/>
    </row>
    <row r="31" spans="2:13">
      <c r="B31" s="203" t="s">
        <v>335</v>
      </c>
      <c r="C31" s="1761" t="s">
        <v>724</v>
      </c>
      <c r="D31" s="107" t="s">
        <v>334</v>
      </c>
      <c r="E31" s="106"/>
      <c r="F31" s="106" t="s">
        <v>333</v>
      </c>
      <c r="G31" s="113">
        <v>1404</v>
      </c>
      <c r="H31" s="203" t="s">
        <v>332</v>
      </c>
      <c r="I31" s="213">
        <v>617</v>
      </c>
      <c r="J31" s="203"/>
      <c r="K31" s="206">
        <v>1</v>
      </c>
      <c r="L31" s="1767">
        <f>G31+I31+K31</f>
        <v>2022</v>
      </c>
      <c r="M31" s="206"/>
    </row>
    <row r="32" spans="2:13" ht="23.65" thickBot="1">
      <c r="B32" s="212" t="s">
        <v>331</v>
      </c>
      <c r="C32" s="1769"/>
      <c r="D32" s="208" t="s">
        <v>722</v>
      </c>
      <c r="E32" s="108"/>
      <c r="F32" s="149" t="s">
        <v>330</v>
      </c>
      <c r="G32" s="148"/>
      <c r="H32" s="212" t="s">
        <v>329</v>
      </c>
      <c r="I32" s="202"/>
      <c r="J32" s="212"/>
      <c r="K32" s="202"/>
      <c r="L32" s="1764"/>
      <c r="M32" s="206"/>
    </row>
    <row r="33" spans="2:13" ht="4.5" customHeight="1" thickBot="1">
      <c r="B33" s="227"/>
      <c r="C33" s="100"/>
      <c r="D33" s="101"/>
      <c r="E33" s="101"/>
      <c r="F33" s="147"/>
      <c r="G33" s="124"/>
      <c r="H33" s="100"/>
      <c r="I33" s="99"/>
      <c r="J33" s="100"/>
      <c r="K33" s="99"/>
      <c r="L33" s="100"/>
      <c r="M33" s="99"/>
    </row>
    <row r="34" spans="2:13">
      <c r="B34" s="203" t="s">
        <v>328</v>
      </c>
      <c r="C34" s="1761" t="s">
        <v>725</v>
      </c>
      <c r="D34" s="1761"/>
      <c r="E34" s="203"/>
      <c r="F34" s="203" t="s">
        <v>327</v>
      </c>
      <c r="G34" s="206"/>
      <c r="H34" s="203" t="s">
        <v>326</v>
      </c>
      <c r="I34" s="206"/>
      <c r="J34" s="203"/>
      <c r="K34" s="206"/>
      <c r="L34" s="1763">
        <f>G34+I34+K34</f>
        <v>0</v>
      </c>
      <c r="M34" s="206"/>
    </row>
    <row r="35" spans="2:13">
      <c r="B35" s="212" t="s">
        <v>726</v>
      </c>
      <c r="C35" s="1769"/>
      <c r="D35" s="1769"/>
      <c r="E35" s="212"/>
      <c r="F35" s="212"/>
      <c r="G35" s="202"/>
      <c r="H35" s="212"/>
      <c r="I35" s="202"/>
      <c r="J35" s="212"/>
      <c r="K35" s="202"/>
      <c r="L35" s="1774"/>
      <c r="M35" s="202"/>
    </row>
    <row r="36" spans="2:13">
      <c r="B36" s="203" t="s">
        <v>325</v>
      </c>
      <c r="C36" s="1761" t="s">
        <v>324</v>
      </c>
      <c r="D36" s="107" t="s">
        <v>323</v>
      </c>
      <c r="E36" s="106"/>
      <c r="F36" s="203" t="s">
        <v>322</v>
      </c>
      <c r="G36" s="113">
        <v>374.5</v>
      </c>
      <c r="H36" s="106" t="s">
        <v>321</v>
      </c>
      <c r="I36" s="113">
        <v>228.43</v>
      </c>
      <c r="J36" s="106"/>
      <c r="K36" s="113">
        <v>1</v>
      </c>
      <c r="L36" s="1763">
        <f>G36+I36+K36</f>
        <v>603.93000000000006</v>
      </c>
      <c r="M36" s="113"/>
    </row>
    <row r="37" spans="2:13">
      <c r="B37" s="146">
        <v>41306</v>
      </c>
      <c r="C37" s="1761"/>
      <c r="D37" s="107" t="s">
        <v>320</v>
      </c>
      <c r="E37" s="106"/>
      <c r="F37" s="203"/>
      <c r="G37" s="113"/>
      <c r="H37" s="106" t="s">
        <v>319</v>
      </c>
      <c r="I37" s="113"/>
      <c r="J37" s="106"/>
      <c r="K37" s="113"/>
      <c r="L37" s="1770"/>
      <c r="M37" s="113"/>
    </row>
    <row r="38" spans="2:13" ht="13.9" thickBot="1">
      <c r="B38" s="226"/>
      <c r="C38" s="1762"/>
      <c r="D38" s="104" t="s">
        <v>318</v>
      </c>
      <c r="E38" s="103"/>
      <c r="F38" s="204"/>
      <c r="G38" s="120"/>
      <c r="H38" s="103" t="s">
        <v>318</v>
      </c>
      <c r="I38" s="120"/>
      <c r="J38" s="103"/>
      <c r="K38" s="120"/>
      <c r="L38" s="1764"/>
      <c r="M38" s="120"/>
    </row>
    <row r="39" spans="2:13" ht="5.25" customHeight="1" thickBot="1">
      <c r="B39" s="100"/>
      <c r="C39" s="100"/>
      <c r="D39" s="100"/>
      <c r="E39" s="100"/>
      <c r="F39" s="100"/>
      <c r="G39" s="112"/>
      <c r="H39" s="101"/>
      <c r="I39" s="112"/>
      <c r="J39" s="101"/>
      <c r="K39" s="112"/>
      <c r="L39" s="100"/>
      <c r="M39" s="112"/>
    </row>
    <row r="40" spans="2:13">
      <c r="B40" s="203" t="s">
        <v>317</v>
      </c>
      <c r="C40" s="1771" t="s">
        <v>727</v>
      </c>
      <c r="D40" s="1771" t="s">
        <v>728</v>
      </c>
      <c r="E40" s="200"/>
      <c r="F40" s="200" t="s">
        <v>729</v>
      </c>
      <c r="G40" s="201">
        <v>450.12</v>
      </c>
      <c r="H40" s="200" t="s">
        <v>315</v>
      </c>
      <c r="I40" s="201">
        <v>232.12</v>
      </c>
      <c r="J40" s="200" t="s">
        <v>917</v>
      </c>
      <c r="K40" s="201">
        <v>174.54</v>
      </c>
      <c r="L40" s="1772">
        <f>K40+I40+G40</f>
        <v>856.78</v>
      </c>
      <c r="M40" s="201"/>
    </row>
    <row r="41" spans="2:13">
      <c r="B41" s="212" t="s">
        <v>730</v>
      </c>
      <c r="C41" s="1769"/>
      <c r="D41" s="1769"/>
      <c r="E41" s="212"/>
      <c r="F41" s="212"/>
      <c r="G41" s="202"/>
      <c r="H41" s="212"/>
      <c r="I41" s="202"/>
      <c r="J41" s="212"/>
      <c r="K41" s="202"/>
      <c r="L41" s="1774"/>
      <c r="M41" s="202"/>
    </row>
    <row r="42" spans="2:13">
      <c r="B42" s="203" t="s">
        <v>316</v>
      </c>
      <c r="C42" s="1761" t="s">
        <v>731</v>
      </c>
      <c r="D42" s="1761" t="s">
        <v>732</v>
      </c>
      <c r="E42" s="203"/>
      <c r="F42" s="203" t="s">
        <v>733</v>
      </c>
      <c r="G42" s="206">
        <v>450.12</v>
      </c>
      <c r="H42" s="203" t="s">
        <v>315</v>
      </c>
      <c r="I42" s="206">
        <v>232.12</v>
      </c>
      <c r="J42" s="203" t="s">
        <v>917</v>
      </c>
      <c r="K42" s="206">
        <v>174.54</v>
      </c>
      <c r="L42" s="1763">
        <f>+G42+I42+K42</f>
        <v>856.78</v>
      </c>
      <c r="M42" s="206"/>
    </row>
    <row r="43" spans="2:13">
      <c r="B43" s="212" t="s">
        <v>314</v>
      </c>
      <c r="C43" s="1769"/>
      <c r="D43" s="1769"/>
      <c r="E43" s="212"/>
      <c r="F43" s="212"/>
      <c r="G43" s="202"/>
      <c r="H43" s="212"/>
      <c r="I43" s="202"/>
      <c r="J43" s="212"/>
      <c r="K43" s="202"/>
      <c r="L43" s="1774"/>
      <c r="M43" s="202"/>
    </row>
    <row r="44" spans="2:13">
      <c r="B44" s="203" t="s">
        <v>316</v>
      </c>
      <c r="C44" s="1761" t="s">
        <v>731</v>
      </c>
      <c r="D44" s="1761" t="s">
        <v>732</v>
      </c>
      <c r="E44" s="203"/>
      <c r="F44" s="203" t="s">
        <v>734</v>
      </c>
      <c r="G44" s="206">
        <v>490.09928100000002</v>
      </c>
      <c r="H44" s="203" t="s">
        <v>315</v>
      </c>
      <c r="I44" s="206">
        <v>230.78</v>
      </c>
      <c r="J44" s="203" t="s">
        <v>917</v>
      </c>
      <c r="K44" s="206">
        <v>174.54</v>
      </c>
      <c r="L44" s="1763">
        <f>+G44+I44+K44</f>
        <v>895.41928099999996</v>
      </c>
      <c r="M44" s="206"/>
    </row>
    <row r="45" spans="2:13">
      <c r="B45" s="212" t="s">
        <v>314</v>
      </c>
      <c r="C45" s="1769"/>
      <c r="D45" s="1769"/>
      <c r="E45" s="212"/>
      <c r="F45" s="212"/>
      <c r="G45" s="202"/>
      <c r="H45" s="212"/>
      <c r="I45" s="202"/>
      <c r="J45" s="212"/>
      <c r="K45" s="202"/>
      <c r="L45" s="1774"/>
      <c r="M45" s="202"/>
    </row>
    <row r="46" spans="2:13">
      <c r="B46" s="203" t="s">
        <v>316</v>
      </c>
      <c r="C46" s="1761" t="s">
        <v>731</v>
      </c>
      <c r="D46" s="1761" t="s">
        <v>732</v>
      </c>
      <c r="E46" s="203"/>
      <c r="F46" s="203" t="s">
        <v>734</v>
      </c>
      <c r="G46" s="206">
        <v>490.09928100000002</v>
      </c>
      <c r="H46" s="203" t="s">
        <v>315</v>
      </c>
      <c r="I46" s="206">
        <v>229.24</v>
      </c>
      <c r="J46" s="203" t="s">
        <v>917</v>
      </c>
      <c r="K46" s="206">
        <v>174.54</v>
      </c>
      <c r="L46" s="1763">
        <f>+G46+I46+K46</f>
        <v>893.87928099999999</v>
      </c>
      <c r="M46" s="206"/>
    </row>
    <row r="47" spans="2:13" ht="13.9" thickBot="1">
      <c r="B47" s="204" t="s">
        <v>918</v>
      </c>
      <c r="C47" s="1762"/>
      <c r="D47" s="1762"/>
      <c r="E47" s="204"/>
      <c r="F47" s="204"/>
      <c r="G47" s="207"/>
      <c r="H47" s="204"/>
      <c r="I47" s="207"/>
      <c r="J47" s="204"/>
      <c r="K47" s="207"/>
      <c r="L47" s="1764"/>
      <c r="M47" s="207"/>
    </row>
    <row r="48" spans="2:13" ht="16.5" customHeight="1">
      <c r="B48" s="203" t="s">
        <v>2305</v>
      </c>
      <c r="C48" s="1761"/>
      <c r="D48" s="1761"/>
      <c r="E48" s="203"/>
      <c r="F48" s="203" t="s">
        <v>1226</v>
      </c>
      <c r="G48" s="206">
        <v>998</v>
      </c>
      <c r="H48" s="1773" t="s">
        <v>1076</v>
      </c>
      <c r="I48" s="206">
        <v>499</v>
      </c>
      <c r="J48" s="203" t="s">
        <v>1077</v>
      </c>
      <c r="K48" s="206">
        <v>165</v>
      </c>
      <c r="L48" s="1763">
        <f>+G48+I48+K48</f>
        <v>1662</v>
      </c>
      <c r="M48" s="1765" t="s">
        <v>1261</v>
      </c>
    </row>
    <row r="49" spans="2:13" ht="16.5" customHeight="1" thickBot="1">
      <c r="B49" s="238" t="s">
        <v>1078</v>
      </c>
      <c r="C49" s="1762"/>
      <c r="D49" s="1762"/>
      <c r="E49" s="204"/>
      <c r="F49" s="204" t="s">
        <v>1263</v>
      </c>
      <c r="G49" s="207"/>
      <c r="H49" s="1764"/>
      <c r="I49" s="207"/>
      <c r="J49" s="204"/>
      <c r="K49" s="207"/>
      <c r="L49" s="1764"/>
      <c r="M49" s="1766"/>
    </row>
    <row r="50" spans="2:13">
      <c r="B50" s="203" t="s">
        <v>2305</v>
      </c>
      <c r="C50" s="1761"/>
      <c r="D50" s="1761"/>
      <c r="E50" s="203"/>
      <c r="F50" s="203" t="s">
        <v>1265</v>
      </c>
      <c r="G50" s="206">
        <v>998</v>
      </c>
      <c r="H50" s="1773" t="s">
        <v>1076</v>
      </c>
      <c r="I50" s="206">
        <v>499</v>
      </c>
      <c r="J50" s="203" t="s">
        <v>1077</v>
      </c>
      <c r="K50" s="206">
        <v>165</v>
      </c>
      <c r="L50" s="1763">
        <f>+G50+I50+K50</f>
        <v>1662</v>
      </c>
      <c r="M50" s="1765" t="s">
        <v>1266</v>
      </c>
    </row>
    <row r="51" spans="2:13" ht="13.9" thickBot="1">
      <c r="B51" s="238" t="s">
        <v>1078</v>
      </c>
      <c r="C51" s="1762"/>
      <c r="D51" s="1762"/>
      <c r="E51" s="204"/>
      <c r="F51" s="204" t="s">
        <v>1263</v>
      </c>
      <c r="G51" s="207"/>
      <c r="H51" s="1764"/>
      <c r="I51" s="207"/>
      <c r="J51" s="204"/>
      <c r="K51" s="207"/>
      <c r="L51" s="1764"/>
      <c r="M51" s="1766"/>
    </row>
    <row r="52" spans="2:13">
      <c r="B52" s="203" t="s">
        <v>2305</v>
      </c>
      <c r="C52" s="1761"/>
      <c r="D52" s="1761"/>
      <c r="E52" s="203"/>
      <c r="F52" s="203" t="s">
        <v>1270</v>
      </c>
      <c r="G52" s="206">
        <v>592.22</v>
      </c>
      <c r="H52" s="200" t="s">
        <v>1264</v>
      </c>
      <c r="I52" s="206">
        <v>666.25</v>
      </c>
      <c r="J52" s="203" t="s">
        <v>917</v>
      </c>
      <c r="K52" s="206">
        <v>196.03</v>
      </c>
      <c r="L52" s="1763">
        <f>+G52+I52+K52</f>
        <v>1454.5</v>
      </c>
      <c r="M52" s="1765" t="s">
        <v>1267</v>
      </c>
    </row>
    <row r="53" spans="2:13" ht="13.9" thickBot="1">
      <c r="B53" s="238" t="s">
        <v>1260</v>
      </c>
      <c r="C53" s="1762"/>
      <c r="D53" s="1762"/>
      <c r="E53" s="204"/>
      <c r="F53" s="204" t="s">
        <v>1262</v>
      </c>
      <c r="G53" s="207"/>
      <c r="H53" s="204"/>
      <c r="I53" s="207"/>
      <c r="J53" s="204"/>
      <c r="K53" s="207"/>
      <c r="L53" s="1764"/>
      <c r="M53" s="1766"/>
    </row>
    <row r="54" spans="2:13">
      <c r="B54" s="203" t="s">
        <v>2305</v>
      </c>
      <c r="C54" s="1761"/>
      <c r="D54" s="1761"/>
      <c r="E54" s="203"/>
      <c r="F54" s="203" t="s">
        <v>1269</v>
      </c>
      <c r="G54" s="206">
        <v>592.22</v>
      </c>
      <c r="H54" s="200" t="s">
        <v>1264</v>
      </c>
      <c r="I54" s="206">
        <v>666.25</v>
      </c>
      <c r="J54" s="203" t="s">
        <v>917</v>
      </c>
      <c r="K54" s="206">
        <v>196.03</v>
      </c>
      <c r="L54" s="1763">
        <f>+G54+I54+K54</f>
        <v>1454.5</v>
      </c>
      <c r="M54" s="1765" t="s">
        <v>1268</v>
      </c>
    </row>
    <row r="55" spans="2:13" ht="13.9" thickBot="1">
      <c r="B55" s="238" t="s">
        <v>1260</v>
      </c>
      <c r="C55" s="1762"/>
      <c r="D55" s="1762"/>
      <c r="E55" s="204"/>
      <c r="F55" s="204" t="s">
        <v>1262</v>
      </c>
      <c r="G55" s="207"/>
      <c r="H55" s="204"/>
      <c r="I55" s="207"/>
      <c r="J55" s="204"/>
      <c r="K55" s="207"/>
      <c r="L55" s="1764"/>
      <c r="M55" s="1766"/>
    </row>
    <row r="56" spans="2:13">
      <c r="B56" s="203" t="s">
        <v>2305</v>
      </c>
      <c r="C56" s="1761"/>
      <c r="D56" s="1761"/>
      <c r="E56" s="203"/>
      <c r="F56" s="203" t="s">
        <v>2213</v>
      </c>
      <c r="G56" s="206">
        <v>999</v>
      </c>
      <c r="H56" s="200" t="s">
        <v>1264</v>
      </c>
      <c r="I56" s="206">
        <v>999</v>
      </c>
      <c r="J56" s="203" t="s">
        <v>1077</v>
      </c>
      <c r="K56" s="206">
        <v>165</v>
      </c>
      <c r="L56" s="1763">
        <f>+G56+I56+K56</f>
        <v>2163</v>
      </c>
      <c r="M56" s="1765" t="s">
        <v>1266</v>
      </c>
    </row>
    <row r="57" spans="2:13" ht="13.9" thickBot="1">
      <c r="B57" s="204">
        <v>2022</v>
      </c>
      <c r="C57" s="1762"/>
      <c r="D57" s="1762"/>
      <c r="E57" s="204"/>
      <c r="F57" s="204"/>
      <c r="G57" s="207"/>
      <c r="H57" s="214"/>
      <c r="I57" s="207"/>
      <c r="J57" s="204"/>
      <c r="K57" s="207"/>
      <c r="L57" s="1764"/>
      <c r="M57" s="1766"/>
    </row>
    <row r="58" spans="2:13">
      <c r="B58" s="203" t="s">
        <v>2305</v>
      </c>
      <c r="C58" s="1761"/>
      <c r="D58" s="1761"/>
      <c r="E58" s="203"/>
      <c r="F58" s="203" t="s">
        <v>2214</v>
      </c>
      <c r="G58" s="206">
        <v>999</v>
      </c>
      <c r="H58" s="200" t="s">
        <v>1264</v>
      </c>
      <c r="I58" s="206">
        <v>999</v>
      </c>
      <c r="J58" s="203" t="s">
        <v>917</v>
      </c>
      <c r="K58" s="206">
        <v>196.03</v>
      </c>
      <c r="L58" s="1763">
        <f>+G58+I58+K58</f>
        <v>2194.0300000000002</v>
      </c>
      <c r="M58" s="1765" t="s">
        <v>1267</v>
      </c>
    </row>
    <row r="59" spans="2:13" ht="13.9" thickBot="1">
      <c r="B59" s="204">
        <v>2022</v>
      </c>
      <c r="C59" s="1762"/>
      <c r="D59" s="1762"/>
      <c r="E59" s="204"/>
      <c r="F59" s="204" t="s">
        <v>1262</v>
      </c>
      <c r="G59" s="207"/>
      <c r="H59" s="204"/>
      <c r="I59" s="207"/>
      <c r="J59" s="204"/>
      <c r="K59" s="207"/>
      <c r="L59" s="1764"/>
      <c r="M59" s="1766"/>
    </row>
    <row r="60" spans="2:13">
      <c r="B60" s="203" t="s">
        <v>2305</v>
      </c>
      <c r="C60" s="1761"/>
      <c r="D60" s="1761"/>
      <c r="E60" s="203"/>
      <c r="F60" s="203" t="s">
        <v>2215</v>
      </c>
      <c r="G60" s="206">
        <v>999</v>
      </c>
      <c r="H60" s="200" t="s">
        <v>1264</v>
      </c>
      <c r="I60" s="206">
        <v>999</v>
      </c>
      <c r="J60" s="203" t="s">
        <v>917</v>
      </c>
      <c r="K60" s="206">
        <v>196.03</v>
      </c>
      <c r="L60" s="1763">
        <f>+G60+I60+K60</f>
        <v>2194.0300000000002</v>
      </c>
      <c r="M60" s="1765" t="s">
        <v>1268</v>
      </c>
    </row>
    <row r="61" spans="2:13" ht="13.9" thickBot="1">
      <c r="B61" s="204">
        <v>2022</v>
      </c>
      <c r="C61" s="1762"/>
      <c r="D61" s="1762"/>
      <c r="E61" s="204"/>
      <c r="F61" s="204" t="s">
        <v>1262</v>
      </c>
      <c r="G61" s="207"/>
      <c r="H61" s="204"/>
      <c r="I61" s="207"/>
      <c r="J61" s="204"/>
      <c r="K61" s="207"/>
      <c r="L61" s="1764"/>
      <c r="M61" s="1766"/>
    </row>
    <row r="65" s="98" customFormat="1"/>
    <row r="66" s="98" customFormat="1"/>
    <row r="67" s="98" customFormat="1"/>
    <row r="68" s="98" customFormat="1"/>
    <row r="69" s="98" customFormat="1"/>
    <row r="70" s="98" customFormat="1"/>
  </sheetData>
  <sheetProtection algorithmName="SHA-512" hashValue="moBT7BOm+l9XRaXPiMInVUm/aI3EsL+e2f3nTVxH4X44TVONA7uk5NSHoK5z0Y99iMAsqI4gEpmbnswxOT4sjg==" saltValue="ECMXMHQZZA8dGy9CdBJk2A==" spinCount="100000" sheet="1" formatCells="0" formatColumns="0" formatRows="0" insertColumns="0" insertRows="0" insertHyperlinks="0" deleteColumns="0" deleteRows="0" sort="0" autoFilter="0" pivotTables="0"/>
  <mergeCells count="75">
    <mergeCell ref="M50:M51"/>
    <mergeCell ref="F3:G3"/>
    <mergeCell ref="C50:C51"/>
    <mergeCell ref="D50:D51"/>
    <mergeCell ref="H50:H51"/>
    <mergeCell ref="L50:L51"/>
    <mergeCell ref="M48:M49"/>
    <mergeCell ref="C48:C49"/>
    <mergeCell ref="D48:D49"/>
    <mergeCell ref="L48:L49"/>
    <mergeCell ref="C44:C45"/>
    <mergeCell ref="D44:D45"/>
    <mergeCell ref="L44:L45"/>
    <mergeCell ref="C46:C47"/>
    <mergeCell ref="D46:D47"/>
    <mergeCell ref="L46:L47"/>
    <mergeCell ref="C54:C55"/>
    <mergeCell ref="D54:D55"/>
    <mergeCell ref="L54:L55"/>
    <mergeCell ref="M54:M55"/>
    <mergeCell ref="C52:C53"/>
    <mergeCell ref="D52:D53"/>
    <mergeCell ref="L52:L53"/>
    <mergeCell ref="M52:M53"/>
    <mergeCell ref="C36:C38"/>
    <mergeCell ref="L36:L38"/>
    <mergeCell ref="C40:C41"/>
    <mergeCell ref="D40:D41"/>
    <mergeCell ref="L40:L41"/>
    <mergeCell ref="C29:C30"/>
    <mergeCell ref="L29:L30"/>
    <mergeCell ref="C31:C32"/>
    <mergeCell ref="L31:L32"/>
    <mergeCell ref="C34:C35"/>
    <mergeCell ref="D34:D35"/>
    <mergeCell ref="L34:L35"/>
    <mergeCell ref="C11:C12"/>
    <mergeCell ref="D11:D12"/>
    <mergeCell ref="L11:L12"/>
    <mergeCell ref="L13:L14"/>
    <mergeCell ref="L15:L16"/>
    <mergeCell ref="D13:D14"/>
    <mergeCell ref="C13:C14"/>
    <mergeCell ref="C15:C16"/>
    <mergeCell ref="D15:D16"/>
    <mergeCell ref="C7:C8"/>
    <mergeCell ref="D7:D8"/>
    <mergeCell ref="L7:L8"/>
    <mergeCell ref="C9:C10"/>
    <mergeCell ref="D9:D10"/>
    <mergeCell ref="L9:L10"/>
    <mergeCell ref="C56:C57"/>
    <mergeCell ref="D56:D57"/>
    <mergeCell ref="L56:L57"/>
    <mergeCell ref="M56:M57"/>
    <mergeCell ref="M13:M16"/>
    <mergeCell ref="C27:C28"/>
    <mergeCell ref="L27:L28"/>
    <mergeCell ref="C18:C20"/>
    <mergeCell ref="D18:D20"/>
    <mergeCell ref="L18:L20"/>
    <mergeCell ref="C25:C26"/>
    <mergeCell ref="L25:L26"/>
    <mergeCell ref="H48:H49"/>
    <mergeCell ref="C42:C43"/>
    <mergeCell ref="D42:D43"/>
    <mergeCell ref="L42:L43"/>
    <mergeCell ref="C58:C59"/>
    <mergeCell ref="D58:D59"/>
    <mergeCell ref="L58:L59"/>
    <mergeCell ref="M58:M59"/>
    <mergeCell ref="C60:C61"/>
    <mergeCell ref="D60:D61"/>
    <mergeCell ref="L60:L61"/>
    <mergeCell ref="M60:M61"/>
  </mergeCells>
  <conditionalFormatting sqref="L7:L16">
    <cfRule type="cellIs" dxfId="17" priority="17" stopIfTrue="1" operator="between">
      <formula>0</formula>
      <formula>2500</formula>
    </cfRule>
    <cfRule type="cellIs" dxfId="16" priority="18" stopIfTrue="1" operator="greaterThan">
      <formula>2500.01</formula>
    </cfRule>
  </conditionalFormatting>
  <conditionalFormatting sqref="L18:L20 L34:L38">
    <cfRule type="cellIs" dxfId="15" priority="31" stopIfTrue="1" operator="between">
      <formula>0</formula>
      <formula>2500</formula>
    </cfRule>
    <cfRule type="cellIs" dxfId="14" priority="32" stopIfTrue="1" operator="greaterThan">
      <formula>2500.01</formula>
    </cfRule>
  </conditionalFormatting>
  <conditionalFormatting sqref="L22:L23">
    <cfRule type="cellIs" dxfId="13" priority="21" stopIfTrue="1" operator="between">
      <formula>0</formula>
      <formula>2500</formula>
    </cfRule>
    <cfRule type="cellIs" dxfId="12" priority="22" stopIfTrue="1" operator="greaterThan">
      <formula>2500.01</formula>
    </cfRule>
  </conditionalFormatting>
  <conditionalFormatting sqref="L25:L32">
    <cfRule type="cellIs" dxfId="11" priority="25" stopIfTrue="1" operator="between">
      <formula>0</formula>
      <formula>2500</formula>
    </cfRule>
    <cfRule type="cellIs" dxfId="10" priority="26" stopIfTrue="1" operator="greaterThan">
      <formula>2500.01</formula>
    </cfRule>
  </conditionalFormatting>
  <conditionalFormatting sqref="L40:L61">
    <cfRule type="cellIs" dxfId="9" priority="1" stopIfTrue="1" operator="between">
      <formula>0</formula>
      <formula>2500</formula>
    </cfRule>
    <cfRule type="cellIs" dxfId="8" priority="2" stopIfTrue="1" operator="greaterThan">
      <formula>2500.01</formula>
    </cfRule>
  </conditionalFormatting>
  <hyperlinks>
    <hyperlink ref="A1" location="Contents!A1" display="Return" xr:uid="{00000000-0004-0000-0300-000000000000}"/>
  </hyperlinks>
  <pageMargins left="0.25" right="0.25" top="0.75" bottom="0.75" header="0.3" footer="0.3"/>
  <pageSetup scale="48" orientation="landscape" horizontalDpi="4294967293" verticalDpi="4294967293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tabColor rgb="FFFF0000"/>
  </sheetPr>
  <dimension ref="A1:Q79"/>
  <sheetViews>
    <sheetView zoomScale="80" zoomScaleNormal="80" workbookViewId="0">
      <pane ySplit="5" topLeftCell="A6" activePane="bottomLeft" state="frozen"/>
      <selection activeCell="F11" sqref="F11"/>
      <selection pane="bottomLeft" activeCell="B10" sqref="B10"/>
    </sheetView>
  </sheetViews>
  <sheetFormatPr defaultColWidth="9.1328125" defaultRowHeight="13.5"/>
  <cols>
    <col min="1" max="1" width="7.73046875" style="98" customWidth="1"/>
    <col min="2" max="2" width="40.1328125" style="98" bestFit="1" customWidth="1"/>
    <col min="3" max="3" width="14.19921875" style="98" bestFit="1" customWidth="1"/>
    <col min="4" max="4" width="14.73046875" style="98" customWidth="1"/>
    <col min="5" max="5" width="0.73046875" style="98" customWidth="1"/>
    <col min="6" max="6" width="15.73046875" style="98" customWidth="1"/>
    <col min="7" max="7" width="1.19921875" style="98" customWidth="1"/>
    <col min="8" max="8" width="22.3984375" style="98" customWidth="1"/>
    <col min="9" max="9" width="11.53125" style="98" customWidth="1"/>
    <col min="10" max="10" width="22.73046875" style="98" customWidth="1"/>
    <col min="11" max="11" width="13.1328125" style="98" bestFit="1" customWidth="1"/>
    <col min="12" max="12" width="15.19921875" style="98" bestFit="1" customWidth="1"/>
    <col min="13" max="13" width="18.73046875" style="98" customWidth="1"/>
    <col min="14" max="14" width="25.73046875" style="98" bestFit="1" customWidth="1"/>
    <col min="15" max="15" width="23.3984375" style="98" customWidth="1"/>
    <col min="16" max="16384" width="9.1328125" style="98"/>
  </cols>
  <sheetData>
    <row r="1" spans="1:15" ht="14.25">
      <c r="A1" s="239" t="s">
        <v>742</v>
      </c>
      <c r="B1" s="144" t="s">
        <v>313</v>
      </c>
    </row>
    <row r="2" spans="1:15">
      <c r="B2" s="143" t="s">
        <v>312</v>
      </c>
    </row>
    <row r="3" spans="1:15">
      <c r="B3" s="1784" t="s">
        <v>311</v>
      </c>
      <c r="C3" s="1784"/>
      <c r="D3" s="480" t="s">
        <v>711</v>
      </c>
      <c r="E3" s="480"/>
      <c r="F3" s="480"/>
      <c r="G3" s="480"/>
      <c r="H3" s="480"/>
    </row>
    <row r="4" spans="1:15" ht="3" customHeight="1" thickBot="1"/>
    <row r="5" spans="1:15" ht="16.5" customHeight="1" thickBot="1">
      <c r="B5" s="142"/>
      <c r="C5" s="141" t="s">
        <v>310</v>
      </c>
      <c r="D5" s="141" t="s">
        <v>178</v>
      </c>
      <c r="E5" s="141"/>
      <c r="F5" s="141" t="s">
        <v>8</v>
      </c>
      <c r="G5" s="140"/>
      <c r="H5" s="140" t="s">
        <v>310</v>
      </c>
      <c r="I5" s="140" t="s">
        <v>310</v>
      </c>
      <c r="J5" s="140" t="s">
        <v>309</v>
      </c>
      <c r="K5" s="140" t="s">
        <v>308</v>
      </c>
      <c r="L5" s="140" t="s">
        <v>307</v>
      </c>
      <c r="M5" s="140" t="s">
        <v>307</v>
      </c>
      <c r="N5" s="140" t="s">
        <v>306</v>
      </c>
      <c r="O5" s="140" t="s">
        <v>8</v>
      </c>
    </row>
    <row r="6" spans="1:15" ht="13.9" thickBot="1">
      <c r="B6" s="139"/>
      <c r="C6" s="104" t="s">
        <v>305</v>
      </c>
      <c r="D6" s="104" t="s">
        <v>305</v>
      </c>
      <c r="E6" s="104"/>
      <c r="F6" s="104"/>
      <c r="G6" s="103"/>
      <c r="H6" s="103" t="s">
        <v>304</v>
      </c>
      <c r="I6" s="103" t="s">
        <v>6</v>
      </c>
      <c r="J6" s="103" t="s">
        <v>304</v>
      </c>
      <c r="K6" s="103" t="s">
        <v>6</v>
      </c>
      <c r="L6" s="103" t="s">
        <v>304</v>
      </c>
      <c r="M6" s="103" t="s">
        <v>6</v>
      </c>
      <c r="N6" s="103" t="s">
        <v>304</v>
      </c>
      <c r="O6" s="103"/>
    </row>
    <row r="7" spans="1:15" ht="59.25" customHeight="1">
      <c r="B7" s="1773" t="s">
        <v>303</v>
      </c>
      <c r="C7" s="1771" t="s">
        <v>302</v>
      </c>
      <c r="D7" s="107" t="s">
        <v>301</v>
      </c>
      <c r="E7" s="107"/>
      <c r="F7" s="107"/>
      <c r="G7" s="106"/>
      <c r="H7" s="1773" t="s">
        <v>294</v>
      </c>
      <c r="I7" s="113" t="s">
        <v>299</v>
      </c>
      <c r="J7" s="106" t="s">
        <v>300</v>
      </c>
      <c r="K7" s="113" t="s">
        <v>299</v>
      </c>
      <c r="L7" s="113"/>
      <c r="M7" s="113" t="s">
        <v>299</v>
      </c>
      <c r="N7" s="1772"/>
      <c r="O7" s="113"/>
    </row>
    <row r="8" spans="1:15">
      <c r="B8" s="1774"/>
      <c r="C8" s="1769"/>
      <c r="D8" s="208">
        <v>897114</v>
      </c>
      <c r="E8" s="109"/>
      <c r="F8" s="109"/>
      <c r="G8" s="108"/>
      <c r="H8" s="1774"/>
      <c r="I8" s="202"/>
      <c r="J8" s="108" t="s">
        <v>298</v>
      </c>
      <c r="K8" s="127"/>
      <c r="L8" s="127"/>
      <c r="M8" s="127"/>
      <c r="N8" s="1768"/>
      <c r="O8" s="127"/>
    </row>
    <row r="9" spans="1:15" ht="46.9" thickBot="1">
      <c r="B9" s="204" t="s">
        <v>297</v>
      </c>
      <c r="C9" s="104" t="s">
        <v>296</v>
      </c>
      <c r="D9" s="104" t="s">
        <v>295</v>
      </c>
      <c r="E9" s="104"/>
      <c r="F9" s="104"/>
      <c r="G9" s="103"/>
      <c r="H9" s="204" t="s">
        <v>294</v>
      </c>
      <c r="I9" s="120">
        <v>1980</v>
      </c>
      <c r="J9" s="214" t="s">
        <v>293</v>
      </c>
      <c r="K9" s="120">
        <v>1737</v>
      </c>
      <c r="L9" s="120" t="s">
        <v>292</v>
      </c>
      <c r="M9" s="120">
        <v>30</v>
      </c>
      <c r="N9" s="207">
        <f>I9+K9+M9</f>
        <v>3747</v>
      </c>
      <c r="O9" s="120"/>
    </row>
    <row r="10" spans="1:15" ht="62.75" customHeight="1" thickBot="1">
      <c r="B10" s="204" t="s">
        <v>1448</v>
      </c>
      <c r="C10" s="543" t="s">
        <v>1449</v>
      </c>
      <c r="D10" s="543" t="s">
        <v>1450</v>
      </c>
      <c r="E10" s="544"/>
      <c r="F10" s="544"/>
      <c r="G10" s="545"/>
      <c r="H10" s="546" t="s">
        <v>294</v>
      </c>
      <c r="I10" s="547">
        <v>2190</v>
      </c>
      <c r="J10" s="548" t="s">
        <v>1451</v>
      </c>
      <c r="K10" s="549">
        <v>1510</v>
      </c>
      <c r="L10" s="547" t="s">
        <v>292</v>
      </c>
      <c r="M10" s="550">
        <v>30</v>
      </c>
      <c r="N10" s="551">
        <f>I10+K10+M10</f>
        <v>3730</v>
      </c>
      <c r="O10" s="552"/>
    </row>
    <row r="11" spans="1:15" ht="4.5" customHeight="1" thickBot="1">
      <c r="B11" s="100"/>
      <c r="C11" s="101"/>
      <c r="D11" s="101"/>
      <c r="E11" s="101"/>
      <c r="F11" s="101"/>
      <c r="G11" s="101"/>
      <c r="H11" s="101"/>
      <c r="I11" s="112"/>
      <c r="J11" s="122"/>
      <c r="K11" s="112"/>
      <c r="L11" s="112"/>
      <c r="M11" s="112"/>
      <c r="N11" s="112"/>
      <c r="O11" s="112"/>
    </row>
    <row r="12" spans="1:15" ht="23.25">
      <c r="B12" s="117" t="s">
        <v>291</v>
      </c>
      <c r="C12" s="116" t="s">
        <v>287</v>
      </c>
      <c r="D12" s="116" t="s">
        <v>290</v>
      </c>
      <c r="E12" s="116"/>
      <c r="F12" s="116"/>
      <c r="G12" s="115"/>
      <c r="H12" s="115" t="s">
        <v>285</v>
      </c>
      <c r="I12" s="114">
        <v>831.8</v>
      </c>
      <c r="J12" s="115" t="s">
        <v>289</v>
      </c>
      <c r="K12" s="114">
        <v>831.93</v>
      </c>
      <c r="L12" s="114"/>
      <c r="M12" s="114">
        <v>1</v>
      </c>
      <c r="N12" s="114">
        <f>I12+K12+M12</f>
        <v>1664.73</v>
      </c>
      <c r="O12" s="114"/>
    </row>
    <row r="13" spans="1:15" ht="23.25">
      <c r="B13" s="138" t="s">
        <v>288</v>
      </c>
      <c r="C13" s="137" t="s">
        <v>287</v>
      </c>
      <c r="D13" s="137" t="s">
        <v>286</v>
      </c>
      <c r="E13" s="137"/>
      <c r="F13" s="137"/>
      <c r="G13" s="136"/>
      <c r="H13" s="136" t="s">
        <v>285</v>
      </c>
      <c r="I13" s="135">
        <v>831.8</v>
      </c>
      <c r="J13" s="136" t="s">
        <v>251</v>
      </c>
      <c r="K13" s="135">
        <v>1095</v>
      </c>
      <c r="L13" s="135"/>
      <c r="M13" s="135">
        <v>1</v>
      </c>
      <c r="N13" s="135">
        <f>I13+K13+M13</f>
        <v>1927.8</v>
      </c>
      <c r="O13" s="135"/>
    </row>
    <row r="14" spans="1:15" ht="13.9" thickBot="1">
      <c r="B14" s="204" t="s">
        <v>284</v>
      </c>
      <c r="C14" s="104"/>
      <c r="D14" s="104"/>
      <c r="E14" s="104"/>
      <c r="F14" s="104"/>
      <c r="G14" s="103"/>
      <c r="H14" s="103"/>
      <c r="I14" s="120"/>
      <c r="J14" s="103"/>
      <c r="K14" s="120"/>
      <c r="L14" s="120"/>
      <c r="M14" s="120"/>
      <c r="N14" s="120"/>
      <c r="O14" s="120"/>
    </row>
    <row r="15" spans="1:15" ht="45.75" customHeight="1">
      <c r="B15" s="1773" t="s">
        <v>1163</v>
      </c>
      <c r="C15" s="1771" t="s">
        <v>1164</v>
      </c>
      <c r="D15" s="107" t="s">
        <v>1177</v>
      </c>
      <c r="E15" s="427"/>
      <c r="F15" s="1771" t="s">
        <v>1165</v>
      </c>
      <c r="G15" s="1773"/>
      <c r="H15" s="1773" t="s">
        <v>1166</v>
      </c>
      <c r="I15" s="1772">
        <v>1367.07</v>
      </c>
      <c r="J15" s="1781" t="s">
        <v>251</v>
      </c>
      <c r="K15" s="1772"/>
      <c r="L15" s="1772" t="s">
        <v>1167</v>
      </c>
      <c r="M15" s="1772">
        <v>478.99</v>
      </c>
      <c r="N15" s="1772">
        <f>M15+I15+K15</f>
        <v>1846.06</v>
      </c>
      <c r="O15" s="1772" t="s">
        <v>1182</v>
      </c>
    </row>
    <row r="16" spans="1:15" ht="54" customHeight="1">
      <c r="B16" s="1774"/>
      <c r="C16" s="1769"/>
      <c r="D16" s="430" t="s">
        <v>1178</v>
      </c>
      <c r="E16" s="275"/>
      <c r="F16" s="1769"/>
      <c r="G16" s="1774"/>
      <c r="H16" s="1774"/>
      <c r="I16" s="1768"/>
      <c r="J16" s="1782"/>
      <c r="K16" s="1768"/>
      <c r="L16" s="1768"/>
      <c r="M16" s="1768"/>
      <c r="N16" s="1768"/>
      <c r="O16" s="1768"/>
    </row>
    <row r="17" spans="2:17" ht="23.25">
      <c r="B17" s="1770" t="s">
        <v>1181</v>
      </c>
      <c r="C17" s="1761" t="s">
        <v>1168</v>
      </c>
      <c r="D17" s="107" t="s">
        <v>1180</v>
      </c>
      <c r="E17" s="1761"/>
      <c r="F17" s="1761" t="s">
        <v>1169</v>
      </c>
      <c r="G17" s="1770"/>
      <c r="H17" s="1770" t="s">
        <v>1170</v>
      </c>
      <c r="I17" s="1763">
        <v>1379.58</v>
      </c>
      <c r="J17" s="1763" t="s">
        <v>251</v>
      </c>
      <c r="K17" s="1763"/>
      <c r="L17" s="1763" t="s">
        <v>1171</v>
      </c>
      <c r="M17" s="1763">
        <v>563.02</v>
      </c>
      <c r="N17" s="1763">
        <f>I17+K17+M17</f>
        <v>1942.6</v>
      </c>
      <c r="O17" s="1763" t="s">
        <v>1182</v>
      </c>
    </row>
    <row r="18" spans="2:17" ht="23.25">
      <c r="B18" s="1774"/>
      <c r="C18" s="1769"/>
      <c r="D18" s="430" t="s">
        <v>1179</v>
      </c>
      <c r="E18" s="1769"/>
      <c r="F18" s="1769"/>
      <c r="G18" s="1774"/>
      <c r="H18" s="1774"/>
      <c r="I18" s="1768"/>
      <c r="J18" s="1768"/>
      <c r="K18" s="1768"/>
      <c r="L18" s="1768"/>
      <c r="M18" s="1768"/>
      <c r="N18" s="1768"/>
      <c r="O18" s="1768"/>
    </row>
    <row r="19" spans="2:17" ht="31.5" customHeight="1">
      <c r="B19" s="1770" t="s">
        <v>1172</v>
      </c>
      <c r="C19" s="1783" t="s">
        <v>1164</v>
      </c>
      <c r="D19" s="431" t="s">
        <v>1177</v>
      </c>
      <c r="E19" s="1761"/>
      <c r="F19" s="1761" t="s">
        <v>1173</v>
      </c>
      <c r="G19" s="1770"/>
      <c r="H19" s="1770" t="s">
        <v>1174</v>
      </c>
      <c r="I19" s="1767" t="s">
        <v>1186</v>
      </c>
      <c r="K19" s="1767" t="s">
        <v>1186</v>
      </c>
      <c r="L19" s="1770" t="s">
        <v>1175</v>
      </c>
      <c r="M19" s="1767" t="s">
        <v>1186</v>
      </c>
      <c r="N19" s="428" t="s">
        <v>1184</v>
      </c>
      <c r="O19" s="1763" t="s">
        <v>1176</v>
      </c>
    </row>
    <row r="20" spans="2:17" ht="23.25">
      <c r="B20" s="1770"/>
      <c r="C20" s="1769"/>
      <c r="D20" s="432" t="s">
        <v>1178</v>
      </c>
      <c r="E20" s="1761"/>
      <c r="F20" s="1761"/>
      <c r="G20" s="1770"/>
      <c r="H20" s="1770"/>
      <c r="I20" s="1763"/>
      <c r="J20" s="434" t="s">
        <v>1189</v>
      </c>
      <c r="K20" s="1763"/>
      <c r="L20" s="1770"/>
      <c r="M20" s="1763"/>
      <c r="N20" s="429">
        <v>3750</v>
      </c>
      <c r="O20" s="1763"/>
    </row>
    <row r="21" spans="2:17" ht="23.25">
      <c r="B21" s="1770"/>
      <c r="C21" s="1761" t="s">
        <v>1168</v>
      </c>
      <c r="D21" s="431" t="s">
        <v>1180</v>
      </c>
      <c r="E21" s="1761"/>
      <c r="F21" s="1761"/>
      <c r="G21" s="1770"/>
      <c r="H21" s="1770"/>
      <c r="I21" s="1763">
        <v>1381</v>
      </c>
      <c r="J21" s="434" t="s">
        <v>1190</v>
      </c>
      <c r="K21" s="1763">
        <v>1594</v>
      </c>
      <c r="L21" s="1770"/>
      <c r="M21" s="1763">
        <v>479</v>
      </c>
      <c r="N21" s="428" t="s">
        <v>1185</v>
      </c>
      <c r="O21" s="1763"/>
    </row>
    <row r="22" spans="2:17" ht="23.65" thickBot="1">
      <c r="B22" s="1764"/>
      <c r="C22" s="1762"/>
      <c r="D22" s="433" t="s">
        <v>1188</v>
      </c>
      <c r="E22" s="1762"/>
      <c r="F22" s="1762"/>
      <c r="G22" s="1764"/>
      <c r="H22" s="1764"/>
      <c r="I22" s="1779"/>
      <c r="J22" s="214"/>
      <c r="K22" s="1779"/>
      <c r="L22" s="1764"/>
      <c r="M22" s="1779"/>
      <c r="N22" s="222">
        <v>5138</v>
      </c>
      <c r="O22" s="1779"/>
    </row>
    <row r="23" spans="2:17" ht="4.5" customHeight="1" thickBot="1">
      <c r="B23" s="100"/>
      <c r="C23" s="101"/>
      <c r="D23" s="101"/>
      <c r="E23" s="101"/>
      <c r="F23" s="101"/>
      <c r="G23" s="101"/>
      <c r="H23" s="101"/>
      <c r="I23" s="112"/>
      <c r="J23" s="101"/>
      <c r="K23" s="112"/>
      <c r="L23" s="112"/>
      <c r="M23" s="112"/>
      <c r="N23" s="112" t="s">
        <v>1183</v>
      </c>
      <c r="O23" s="112"/>
    </row>
    <row r="24" spans="2:17">
      <c r="B24" s="1770" t="s">
        <v>283</v>
      </c>
      <c r="C24" s="107" t="s">
        <v>281</v>
      </c>
      <c r="D24" s="107" t="s">
        <v>282</v>
      </c>
      <c r="E24" s="107"/>
      <c r="F24" s="107"/>
      <c r="G24" s="106"/>
      <c r="H24" s="106" t="s">
        <v>281</v>
      </c>
      <c r="I24" s="113"/>
      <c r="J24" s="106" t="s">
        <v>280</v>
      </c>
      <c r="K24" s="1772">
        <v>2593.98</v>
      </c>
      <c r="L24" s="113"/>
      <c r="M24" s="1772">
        <v>1</v>
      </c>
      <c r="N24" s="1772">
        <f>I26+K24+M24</f>
        <v>3439.44</v>
      </c>
      <c r="O24" s="113"/>
    </row>
    <row r="25" spans="2:17">
      <c r="B25" s="1770"/>
      <c r="C25" s="134" t="s">
        <v>279</v>
      </c>
      <c r="D25" s="107" t="s">
        <v>278</v>
      </c>
      <c r="E25" s="107"/>
      <c r="F25" s="107"/>
      <c r="G25" s="106"/>
      <c r="H25" s="133" t="s">
        <v>277</v>
      </c>
      <c r="I25" s="132"/>
      <c r="J25" s="106" t="s">
        <v>276</v>
      </c>
      <c r="K25" s="1763"/>
      <c r="L25" s="113"/>
      <c r="M25" s="1763"/>
      <c r="N25" s="1763"/>
      <c r="O25" s="113"/>
    </row>
    <row r="26" spans="2:17">
      <c r="B26" s="1770"/>
      <c r="C26" s="134" t="s">
        <v>275</v>
      </c>
      <c r="D26" s="107" t="s">
        <v>274</v>
      </c>
      <c r="E26" s="107"/>
      <c r="F26" s="107"/>
      <c r="G26" s="106"/>
      <c r="H26" s="133" t="s">
        <v>273</v>
      </c>
      <c r="I26" s="132">
        <v>844.46</v>
      </c>
      <c r="J26" s="106" t="s">
        <v>272</v>
      </c>
      <c r="K26" s="1763"/>
      <c r="L26" s="113"/>
      <c r="M26" s="1763"/>
      <c r="N26" s="1763"/>
      <c r="O26" s="113"/>
      <c r="Q26" s="224"/>
    </row>
    <row r="27" spans="2:17">
      <c r="B27" s="1770"/>
      <c r="C27" s="134" t="s">
        <v>271</v>
      </c>
      <c r="D27" s="107" t="s">
        <v>270</v>
      </c>
      <c r="E27" s="107"/>
      <c r="F27" s="107"/>
      <c r="G27" s="106"/>
      <c r="H27" s="133" t="s">
        <v>269</v>
      </c>
      <c r="I27" s="132"/>
      <c r="J27" s="106" t="s">
        <v>268</v>
      </c>
      <c r="K27" s="1763"/>
      <c r="L27" s="113"/>
      <c r="M27" s="1763"/>
      <c r="N27" s="1763"/>
      <c r="O27" s="113"/>
      <c r="Q27" s="224"/>
    </row>
    <row r="28" spans="2:17">
      <c r="B28" s="1774"/>
      <c r="C28" s="131"/>
      <c r="D28" s="130"/>
      <c r="E28" s="130"/>
      <c r="F28" s="130"/>
      <c r="G28" s="129"/>
      <c r="H28" s="129"/>
      <c r="I28" s="128"/>
      <c r="J28" s="108" t="s">
        <v>267</v>
      </c>
      <c r="K28" s="1768"/>
      <c r="L28" s="127"/>
      <c r="M28" s="1768"/>
      <c r="N28" s="1768"/>
      <c r="O28" s="127"/>
      <c r="Q28" s="224"/>
    </row>
    <row r="29" spans="2:17">
      <c r="B29" s="1780" t="s">
        <v>690</v>
      </c>
      <c r="C29" s="215"/>
      <c r="D29" s="215"/>
      <c r="E29" s="215"/>
      <c r="F29" s="215"/>
      <c r="G29" s="216"/>
      <c r="H29" s="217"/>
      <c r="I29" s="218"/>
      <c r="J29" s="106" t="s">
        <v>691</v>
      </c>
      <c r="K29" s="113">
        <v>552</v>
      </c>
      <c r="L29" s="1767" t="s">
        <v>692</v>
      </c>
      <c r="M29" s="1767">
        <v>172.5</v>
      </c>
      <c r="N29" s="113" t="s">
        <v>693</v>
      </c>
      <c r="O29" s="1767">
        <f>I30+K33+M29</f>
        <v>4553.7</v>
      </c>
      <c r="Q29" s="224"/>
    </row>
    <row r="30" spans="2:17">
      <c r="B30" s="1770"/>
      <c r="C30" s="215"/>
      <c r="D30" s="215"/>
      <c r="E30" s="215"/>
      <c r="F30" s="215"/>
      <c r="G30" s="216"/>
      <c r="H30" s="219" t="s">
        <v>694</v>
      </c>
      <c r="I30" s="220">
        <v>3567</v>
      </c>
      <c r="J30" s="106" t="s">
        <v>695</v>
      </c>
      <c r="K30" s="113">
        <v>154.1</v>
      </c>
      <c r="L30" s="1763"/>
      <c r="M30" s="1763"/>
      <c r="N30" s="113" t="s">
        <v>696</v>
      </c>
      <c r="O30" s="1763"/>
      <c r="Q30" s="224"/>
    </row>
    <row r="31" spans="2:17">
      <c r="B31" s="1770"/>
      <c r="C31" s="215"/>
      <c r="D31" s="215"/>
      <c r="E31" s="215"/>
      <c r="F31" s="215"/>
      <c r="G31" s="216"/>
      <c r="H31" s="217" t="s">
        <v>697</v>
      </c>
      <c r="I31" s="218"/>
      <c r="J31" s="106" t="s">
        <v>698</v>
      </c>
      <c r="K31" s="113">
        <v>5.75</v>
      </c>
      <c r="L31" s="1763"/>
      <c r="M31" s="1763"/>
      <c r="N31" s="113" t="s">
        <v>699</v>
      </c>
      <c r="O31" s="1763"/>
    </row>
    <row r="32" spans="2:17">
      <c r="B32" s="1770"/>
      <c r="C32" s="215"/>
      <c r="D32" s="215"/>
      <c r="E32" s="215"/>
      <c r="F32" s="215"/>
      <c r="G32" s="216"/>
      <c r="H32" s="217"/>
      <c r="I32" s="218"/>
      <c r="J32" s="106" t="s">
        <v>700</v>
      </c>
      <c r="K32" s="113">
        <v>102.35</v>
      </c>
      <c r="L32" s="1763"/>
      <c r="M32" s="1763"/>
      <c r="N32" s="206">
        <v>4499</v>
      </c>
      <c r="O32" s="1763"/>
    </row>
    <row r="33" spans="2:15" ht="14.25" thickBot="1">
      <c r="B33" s="1764"/>
      <c r="C33" s="126"/>
      <c r="D33" s="126"/>
      <c r="E33" s="126"/>
      <c r="F33" s="126"/>
      <c r="G33" s="121"/>
      <c r="H33" s="221"/>
      <c r="I33" s="125"/>
      <c r="J33" s="103" t="s">
        <v>701</v>
      </c>
      <c r="K33" s="120">
        <f>SUM(K29:K32)</f>
        <v>814.2</v>
      </c>
      <c r="L33" s="1779"/>
      <c r="M33" s="1779"/>
      <c r="N33" s="222"/>
      <c r="O33" s="1779"/>
    </row>
    <row r="34" spans="2:15" ht="4.5" customHeight="1" thickBot="1">
      <c r="B34" s="100"/>
      <c r="C34" s="119"/>
      <c r="D34" s="119"/>
      <c r="E34" s="119"/>
      <c r="F34" s="119"/>
      <c r="G34" s="119"/>
      <c r="H34" s="119"/>
      <c r="I34" s="124"/>
      <c r="J34" s="101"/>
      <c r="K34" s="112"/>
      <c r="L34" s="112"/>
      <c r="M34" s="112"/>
      <c r="N34" s="123"/>
      <c r="O34" s="112"/>
    </row>
    <row r="35" spans="2:15">
      <c r="B35" s="117" t="s">
        <v>702</v>
      </c>
      <c r="C35" s="116" t="s">
        <v>266</v>
      </c>
      <c r="D35" s="116" t="s">
        <v>265</v>
      </c>
      <c r="E35" s="116"/>
      <c r="F35" s="116"/>
      <c r="G35" s="115"/>
      <c r="H35" s="115" t="s">
        <v>703</v>
      </c>
      <c r="I35" s="114">
        <v>389.91</v>
      </c>
      <c r="J35" s="115" t="s">
        <v>704</v>
      </c>
      <c r="K35" s="114">
        <v>511.73</v>
      </c>
      <c r="L35" s="114" t="s">
        <v>705</v>
      </c>
      <c r="M35" s="114">
        <v>444.71</v>
      </c>
      <c r="N35" s="114">
        <f>I35+K35+M35</f>
        <v>1346.3500000000001</v>
      </c>
      <c r="O35" s="114"/>
    </row>
    <row r="36" spans="2:15">
      <c r="B36" s="138" t="s">
        <v>706</v>
      </c>
      <c r="C36" s="137" t="s">
        <v>266</v>
      </c>
      <c r="D36" s="137" t="s">
        <v>265</v>
      </c>
      <c r="E36" s="137"/>
      <c r="F36" s="137"/>
      <c r="G36" s="136"/>
      <c r="H36" s="136" t="s">
        <v>707</v>
      </c>
      <c r="I36" s="135">
        <v>429.48</v>
      </c>
      <c r="J36" s="136" t="s">
        <v>263</v>
      </c>
      <c r="K36" s="135">
        <v>551.6</v>
      </c>
      <c r="L36" s="135" t="s">
        <v>705</v>
      </c>
      <c r="M36" s="135">
        <v>444.71</v>
      </c>
      <c r="N36" s="135">
        <f>I36+K36+M36</f>
        <v>1425.79</v>
      </c>
      <c r="O36" s="135"/>
    </row>
    <row r="37" spans="2:15" ht="13.9" thickBot="1">
      <c r="B37" s="204" t="s">
        <v>708</v>
      </c>
      <c r="C37" s="104" t="s">
        <v>266</v>
      </c>
      <c r="D37" s="104" t="s">
        <v>265</v>
      </c>
      <c r="E37" s="104"/>
      <c r="F37" s="104"/>
      <c r="G37" s="103"/>
      <c r="H37" s="103" t="s">
        <v>264</v>
      </c>
      <c r="I37" s="120">
        <v>429.48</v>
      </c>
      <c r="J37" s="103" t="s">
        <v>263</v>
      </c>
      <c r="K37" s="120">
        <v>551.6</v>
      </c>
      <c r="L37" s="120" t="s">
        <v>705</v>
      </c>
      <c r="M37" s="120">
        <v>444.71</v>
      </c>
      <c r="N37" s="120">
        <f>I37+K37+M37</f>
        <v>1425.79</v>
      </c>
      <c r="O37" s="213"/>
    </row>
    <row r="38" spans="2:15" ht="40.5" customHeight="1" thickBot="1">
      <c r="B38" s="204" t="s">
        <v>1424</v>
      </c>
      <c r="C38" s="104" t="s">
        <v>1425</v>
      </c>
      <c r="D38" s="104"/>
      <c r="E38" s="104"/>
      <c r="F38" s="104"/>
      <c r="G38" s="103"/>
      <c r="H38" s="103" t="s">
        <v>1426</v>
      </c>
      <c r="I38" s="120">
        <v>2247</v>
      </c>
      <c r="J38" s="103" t="s">
        <v>1423</v>
      </c>
      <c r="K38" s="120" t="s">
        <v>1428</v>
      </c>
      <c r="L38" s="120" t="s">
        <v>705</v>
      </c>
      <c r="M38" s="120">
        <v>444.71</v>
      </c>
      <c r="N38" s="120">
        <f>M38+I38</f>
        <v>2691.71</v>
      </c>
      <c r="O38" s="530" t="s">
        <v>1427</v>
      </c>
    </row>
    <row r="39" spans="2:15" ht="4.5" customHeight="1" thickBot="1">
      <c r="B39" s="100"/>
      <c r="C39" s="101"/>
      <c r="D39" s="101"/>
      <c r="E39" s="101"/>
      <c r="F39" s="101"/>
      <c r="G39" s="101"/>
      <c r="H39" s="122"/>
      <c r="I39" s="112"/>
      <c r="J39" s="101"/>
      <c r="K39" s="112"/>
      <c r="L39" s="112"/>
      <c r="M39" s="112"/>
      <c r="N39" s="112"/>
      <c r="O39" s="112"/>
    </row>
    <row r="40" spans="2:15">
      <c r="B40" s="1770" t="s">
        <v>1726</v>
      </c>
      <c r="C40" s="1761"/>
      <c r="D40" s="1761"/>
      <c r="E40" s="107"/>
      <c r="F40" s="107"/>
      <c r="G40" s="106"/>
      <c r="H40" s="106" t="s">
        <v>262</v>
      </c>
      <c r="I40" s="113"/>
      <c r="J40" s="106" t="s">
        <v>259</v>
      </c>
      <c r="K40" s="113"/>
      <c r="L40" s="113"/>
      <c r="M40" s="113"/>
      <c r="N40" s="1763">
        <f>I41+K41+M41</f>
        <v>1384.68</v>
      </c>
      <c r="O40" s="113"/>
    </row>
    <row r="41" spans="2:15" ht="21.75" customHeight="1">
      <c r="B41" s="1770"/>
      <c r="C41" s="1761"/>
      <c r="D41" s="1761"/>
      <c r="E41" s="107"/>
      <c r="F41" s="107"/>
      <c r="G41" s="106"/>
      <c r="H41" s="106" t="s">
        <v>257</v>
      </c>
      <c r="I41" s="113">
        <v>915.13</v>
      </c>
      <c r="J41" s="106" t="s">
        <v>256</v>
      </c>
      <c r="K41" s="113">
        <v>468.55</v>
      </c>
      <c r="L41" s="113"/>
      <c r="M41" s="113">
        <v>1</v>
      </c>
      <c r="N41" s="1763"/>
      <c r="O41" s="113"/>
    </row>
    <row r="42" spans="2:15" ht="27" customHeight="1">
      <c r="B42" s="1774"/>
      <c r="C42" s="1769"/>
      <c r="D42" s="1769"/>
      <c r="E42" s="208"/>
      <c r="F42" s="109"/>
      <c r="G42" s="108"/>
      <c r="H42" s="129"/>
      <c r="I42" s="276"/>
      <c r="J42" s="108" t="s">
        <v>254</v>
      </c>
      <c r="K42" s="127"/>
      <c r="L42" s="127"/>
      <c r="M42" s="127"/>
      <c r="N42" s="1768"/>
      <c r="O42" s="202"/>
    </row>
    <row r="43" spans="2:15" ht="21.75" customHeight="1">
      <c r="B43" s="1770" t="s">
        <v>1187</v>
      </c>
      <c r="C43" s="274"/>
      <c r="D43" s="274"/>
      <c r="E43" s="107"/>
      <c r="F43" s="107" t="s">
        <v>261</v>
      </c>
      <c r="G43" s="106"/>
      <c r="H43" s="106" t="s">
        <v>260</v>
      </c>
      <c r="I43" s="113"/>
      <c r="J43" s="106" t="s">
        <v>259</v>
      </c>
      <c r="K43" s="113"/>
      <c r="L43" s="113"/>
      <c r="M43" s="113"/>
      <c r="N43" s="1763">
        <f>I44+K44+M44</f>
        <v>1384.68</v>
      </c>
      <c r="O43" s="113"/>
    </row>
    <row r="44" spans="2:15" ht="21.75" customHeight="1">
      <c r="B44" s="1770"/>
      <c r="C44" s="274"/>
      <c r="D44" s="274"/>
      <c r="E44" s="107"/>
      <c r="F44" s="107" t="s">
        <v>258</v>
      </c>
      <c r="G44" s="106"/>
      <c r="H44" s="106" t="s">
        <v>257</v>
      </c>
      <c r="I44" s="113">
        <v>915.13</v>
      </c>
      <c r="J44" s="106" t="s">
        <v>256</v>
      </c>
      <c r="K44" s="113">
        <v>468.55</v>
      </c>
      <c r="L44" s="113"/>
      <c r="M44" s="113">
        <v>1</v>
      </c>
      <c r="N44" s="1763"/>
      <c r="O44" s="113"/>
    </row>
    <row r="45" spans="2:15">
      <c r="B45" s="1774"/>
      <c r="C45" s="275"/>
      <c r="D45" s="275"/>
      <c r="E45" s="109"/>
      <c r="F45" s="109" t="s">
        <v>255</v>
      </c>
      <c r="G45" s="108"/>
      <c r="H45" s="108"/>
      <c r="I45" s="127"/>
      <c r="J45" s="108" t="s">
        <v>254</v>
      </c>
      <c r="K45" s="127"/>
      <c r="L45" s="127"/>
      <c r="M45" s="127"/>
      <c r="N45" s="1768"/>
      <c r="O45" s="202"/>
    </row>
    <row r="46" spans="2:15" ht="24" customHeight="1">
      <c r="B46" s="1780" t="s">
        <v>1727</v>
      </c>
      <c r="C46" s="274" t="s">
        <v>954</v>
      </c>
      <c r="D46" s="274" t="s">
        <v>956</v>
      </c>
      <c r="E46" s="107"/>
      <c r="F46" s="107"/>
      <c r="G46" s="106"/>
      <c r="H46" s="106" t="s">
        <v>955</v>
      </c>
      <c r="I46" s="113">
        <v>960</v>
      </c>
      <c r="J46" s="106" t="s">
        <v>952</v>
      </c>
      <c r="K46" s="113">
        <v>640</v>
      </c>
      <c r="L46" s="113" t="s">
        <v>953</v>
      </c>
      <c r="M46" s="113">
        <v>480</v>
      </c>
      <c r="N46" s="206">
        <f>I46+K46+M46</f>
        <v>2080</v>
      </c>
      <c r="O46" s="113"/>
    </row>
    <row r="47" spans="2:15">
      <c r="B47" s="1774"/>
      <c r="C47" s="275"/>
      <c r="D47" s="275" t="s">
        <v>957</v>
      </c>
      <c r="E47" s="109"/>
      <c r="F47" s="109"/>
      <c r="G47" s="108"/>
      <c r="H47" s="149" t="s">
        <v>1723</v>
      </c>
      <c r="I47" s="127"/>
      <c r="J47" s="108"/>
      <c r="K47" s="127"/>
      <c r="L47" s="127"/>
      <c r="M47" s="127"/>
      <c r="N47" s="202"/>
      <c r="O47" s="127"/>
    </row>
    <row r="48" spans="2:15">
      <c r="B48" s="1780" t="s">
        <v>1725</v>
      </c>
      <c r="C48" s="692"/>
      <c r="D48" s="692"/>
      <c r="E48" s="107"/>
      <c r="F48" s="107"/>
      <c r="G48" s="106"/>
      <c r="H48" s="693" t="s">
        <v>1721</v>
      </c>
      <c r="I48" s="113">
        <v>960</v>
      </c>
      <c r="J48" s="106" t="s">
        <v>952</v>
      </c>
      <c r="K48" s="113">
        <v>640</v>
      </c>
      <c r="L48" s="1767" t="s">
        <v>953</v>
      </c>
      <c r="M48" s="113">
        <v>480</v>
      </c>
      <c r="N48" s="113">
        <f>I48+K48+M48</f>
        <v>2080</v>
      </c>
      <c r="O48" s="113"/>
    </row>
    <row r="49" spans="2:15">
      <c r="B49" s="1774"/>
      <c r="C49" s="692"/>
      <c r="D49" s="692"/>
      <c r="E49" s="107"/>
      <c r="F49" s="107"/>
      <c r="G49" s="212"/>
      <c r="H49" s="149" t="s">
        <v>1722</v>
      </c>
      <c r="I49" s="127"/>
      <c r="J49" s="108" t="s">
        <v>1724</v>
      </c>
      <c r="K49" s="127">
        <v>640</v>
      </c>
      <c r="L49" s="1768"/>
      <c r="M49" s="202"/>
      <c r="N49" s="127"/>
      <c r="O49" s="127"/>
    </row>
    <row r="50" spans="2:15">
      <c r="B50" s="875" t="s">
        <v>2171</v>
      </c>
      <c r="C50" s="876"/>
      <c r="D50" s="877"/>
      <c r="E50" s="878"/>
      <c r="F50" s="879"/>
      <c r="G50" s="106"/>
      <c r="H50" s="133" t="s">
        <v>2172</v>
      </c>
      <c r="I50" s="113">
        <v>996.51</v>
      </c>
      <c r="J50" s="106" t="s">
        <v>2173</v>
      </c>
      <c r="K50" s="113">
        <v>459.72</v>
      </c>
      <c r="L50" s="213" t="s">
        <v>2175</v>
      </c>
      <c r="M50" s="113">
        <v>561.9</v>
      </c>
      <c r="N50" s="113">
        <f>M50+K50+I50</f>
        <v>2018.13</v>
      </c>
      <c r="O50" s="113" t="s">
        <v>2177</v>
      </c>
    </row>
    <row r="51" spans="2:15" ht="13.9" thickBot="1">
      <c r="B51" s="875"/>
      <c r="C51" s="880"/>
      <c r="D51" s="881"/>
      <c r="E51" s="109"/>
      <c r="F51" s="882"/>
      <c r="G51" s="106"/>
      <c r="H51" s="133"/>
      <c r="I51" s="113"/>
      <c r="J51" s="106"/>
      <c r="K51" s="113"/>
      <c r="L51" s="120" t="s">
        <v>2174</v>
      </c>
      <c r="M51" s="113">
        <v>561.9</v>
      </c>
      <c r="N51" s="113"/>
      <c r="O51" s="113" t="s">
        <v>2176</v>
      </c>
    </row>
    <row r="52" spans="2:15" ht="4.5" customHeight="1" thickBot="1">
      <c r="B52" s="100"/>
      <c r="C52" s="235"/>
      <c r="D52" s="235"/>
      <c r="E52" s="235"/>
      <c r="F52" s="235"/>
      <c r="G52" s="101"/>
      <c r="H52" s="119"/>
      <c r="I52" s="118"/>
      <c r="J52" s="101"/>
      <c r="K52" s="112"/>
      <c r="L52" s="112"/>
      <c r="M52" s="112"/>
      <c r="N52" s="112"/>
      <c r="O52" s="112"/>
    </row>
    <row r="53" spans="2:15">
      <c r="B53" s="117" t="s">
        <v>253</v>
      </c>
      <c r="C53" s="116" t="s">
        <v>252</v>
      </c>
      <c r="D53" s="116"/>
      <c r="E53" s="116"/>
      <c r="F53" s="116"/>
      <c r="G53" s="115"/>
      <c r="H53" s="115" t="s">
        <v>251</v>
      </c>
      <c r="I53" s="114"/>
      <c r="J53" s="115"/>
      <c r="K53" s="114"/>
      <c r="L53" s="114"/>
      <c r="M53" s="114"/>
      <c r="N53" s="114"/>
      <c r="O53" s="114"/>
    </row>
    <row r="54" spans="2:15">
      <c r="B54" s="203" t="s">
        <v>250</v>
      </c>
      <c r="C54" s="107"/>
      <c r="D54" s="107"/>
      <c r="E54" s="107"/>
      <c r="F54" s="107"/>
      <c r="G54" s="106"/>
      <c r="H54" s="106"/>
      <c r="I54" s="113"/>
      <c r="J54" s="106"/>
      <c r="K54" s="113"/>
      <c r="L54" s="113"/>
      <c r="M54" s="113"/>
      <c r="N54" s="113"/>
      <c r="O54" s="113"/>
    </row>
    <row r="55" spans="2:15" ht="16.5" customHeight="1" thickBot="1">
      <c r="B55" s="203"/>
      <c r="C55" s="107"/>
      <c r="D55" s="107"/>
      <c r="E55" s="107"/>
      <c r="F55" s="107"/>
      <c r="G55" s="106"/>
      <c r="H55" s="106"/>
      <c r="I55" s="113"/>
      <c r="J55" s="106"/>
      <c r="K55" s="113"/>
      <c r="L55" s="113"/>
      <c r="M55" s="113"/>
      <c r="N55" s="113"/>
      <c r="O55" s="113"/>
    </row>
    <row r="56" spans="2:15" ht="4.5" customHeight="1" thickBot="1">
      <c r="B56" s="100"/>
      <c r="C56" s="101"/>
      <c r="D56" s="101"/>
      <c r="E56" s="101"/>
      <c r="F56" s="101"/>
      <c r="G56" s="101"/>
      <c r="H56" s="101"/>
      <c r="I56" s="112"/>
      <c r="J56" s="101"/>
      <c r="K56" s="112"/>
      <c r="L56" s="112"/>
      <c r="M56" s="112"/>
      <c r="N56" s="112"/>
      <c r="O56" s="112"/>
    </row>
    <row r="57" spans="2:15" ht="16.5" customHeight="1">
      <c r="B57" s="1773" t="s">
        <v>249</v>
      </c>
      <c r="C57" s="1771" t="s">
        <v>709</v>
      </c>
      <c r="D57" s="111" t="s">
        <v>248</v>
      </c>
      <c r="E57" s="111"/>
      <c r="F57" s="111"/>
      <c r="G57" s="110"/>
      <c r="H57" s="200" t="s">
        <v>247</v>
      </c>
      <c r="I57" s="201">
        <v>1566</v>
      </c>
      <c r="J57" s="200" t="s">
        <v>242</v>
      </c>
      <c r="K57" s="201">
        <v>606</v>
      </c>
      <c r="L57" s="201"/>
      <c r="M57" s="201">
        <v>1</v>
      </c>
      <c r="N57" s="1772">
        <f>I57+K57+M57</f>
        <v>2173</v>
      </c>
      <c r="O57" s="201"/>
    </row>
    <row r="58" spans="2:15">
      <c r="B58" s="1774"/>
      <c r="C58" s="1769"/>
      <c r="D58" s="208" t="s">
        <v>241</v>
      </c>
      <c r="E58" s="109"/>
      <c r="F58" s="109"/>
      <c r="G58" s="108"/>
      <c r="H58" s="102" t="s">
        <v>240</v>
      </c>
      <c r="I58" s="202"/>
      <c r="J58" s="102" t="s">
        <v>239</v>
      </c>
      <c r="K58" s="202"/>
      <c r="L58" s="202"/>
      <c r="M58" s="202"/>
      <c r="N58" s="1768"/>
      <c r="O58" s="202"/>
    </row>
    <row r="59" spans="2:15" ht="16.5" customHeight="1">
      <c r="B59" s="1770" t="s">
        <v>246</v>
      </c>
      <c r="C59" s="1761" t="s">
        <v>710</v>
      </c>
      <c r="D59" s="107" t="s">
        <v>243</v>
      </c>
      <c r="E59" s="107"/>
      <c r="F59" s="107"/>
      <c r="G59" s="106"/>
      <c r="H59" s="105" t="s">
        <v>240</v>
      </c>
      <c r="I59" s="206">
        <v>1566</v>
      </c>
      <c r="J59" s="203" t="s">
        <v>242</v>
      </c>
      <c r="K59" s="206">
        <v>606</v>
      </c>
      <c r="L59" s="206"/>
      <c r="M59" s="206">
        <v>1</v>
      </c>
      <c r="N59" s="1767">
        <f>I59+K59+M59</f>
        <v>2173</v>
      </c>
      <c r="O59" s="206"/>
    </row>
    <row r="60" spans="2:15">
      <c r="B60" s="1774"/>
      <c r="C60" s="1769"/>
      <c r="D60" s="208" t="s">
        <v>241</v>
      </c>
      <c r="E60" s="109"/>
      <c r="F60" s="109"/>
      <c r="G60" s="108"/>
      <c r="H60" s="102" t="s">
        <v>240</v>
      </c>
      <c r="I60" s="202"/>
      <c r="J60" s="228" t="s">
        <v>239</v>
      </c>
      <c r="K60" s="202"/>
      <c r="L60" s="202"/>
      <c r="M60" s="202"/>
      <c r="N60" s="1768"/>
      <c r="O60" s="202"/>
    </row>
    <row r="61" spans="2:15">
      <c r="B61" s="1770" t="s">
        <v>245</v>
      </c>
      <c r="C61" s="1761" t="s">
        <v>244</v>
      </c>
      <c r="D61" s="107" t="s">
        <v>243</v>
      </c>
      <c r="E61" s="107"/>
      <c r="F61" s="107"/>
      <c r="G61" s="106"/>
      <c r="H61" s="105" t="s">
        <v>240</v>
      </c>
      <c r="I61" s="206">
        <v>1566</v>
      </c>
      <c r="J61" s="105" t="s">
        <v>242</v>
      </c>
      <c r="K61" s="206">
        <v>606</v>
      </c>
      <c r="L61" s="206"/>
      <c r="M61" s="206">
        <v>1</v>
      </c>
      <c r="N61" s="1763">
        <f>I61+K61+M61</f>
        <v>2173</v>
      </c>
      <c r="O61" s="206"/>
    </row>
    <row r="62" spans="2:15" ht="13.9" thickBot="1">
      <c r="B62" s="1764"/>
      <c r="C62" s="1762"/>
      <c r="D62" s="104" t="s">
        <v>241</v>
      </c>
      <c r="E62" s="104"/>
      <c r="F62" s="104"/>
      <c r="G62" s="103"/>
      <c r="H62" s="102" t="s">
        <v>240</v>
      </c>
      <c r="I62" s="207"/>
      <c r="J62" s="102" t="s">
        <v>239</v>
      </c>
      <c r="K62" s="207"/>
      <c r="L62" s="207"/>
      <c r="M62" s="207"/>
      <c r="N62" s="1768"/>
      <c r="O62" s="206"/>
    </row>
    <row r="63" spans="2:15" ht="4.5" customHeight="1" thickBot="1">
      <c r="B63" s="100"/>
      <c r="C63" s="100"/>
      <c r="D63" s="101"/>
      <c r="E63" s="101"/>
      <c r="F63" s="101"/>
      <c r="G63" s="101"/>
      <c r="H63" s="100"/>
      <c r="I63" s="99"/>
      <c r="J63" s="100"/>
      <c r="K63" s="99"/>
      <c r="L63" s="99"/>
      <c r="M63" s="99"/>
      <c r="N63" s="99"/>
      <c r="O63" s="99"/>
    </row>
    <row r="64" spans="2:15">
      <c r="B64" s="203" t="s">
        <v>238</v>
      </c>
      <c r="C64" s="205" t="s">
        <v>237</v>
      </c>
      <c r="D64" s="205" t="s">
        <v>236</v>
      </c>
      <c r="E64" s="107"/>
      <c r="F64" s="107"/>
      <c r="G64" s="106"/>
      <c r="H64" s="203" t="s">
        <v>231</v>
      </c>
      <c r="I64" s="206">
        <v>481.49</v>
      </c>
      <c r="J64" s="203" t="s">
        <v>235</v>
      </c>
      <c r="K64" s="206">
        <v>541.66</v>
      </c>
      <c r="L64" s="206" t="s">
        <v>917</v>
      </c>
      <c r="M64" s="206">
        <v>174.54</v>
      </c>
      <c r="N64" s="206">
        <f>I64+K64+M64</f>
        <v>1197.69</v>
      </c>
      <c r="O64" s="206"/>
    </row>
    <row r="65" spans="2:15">
      <c r="B65" s="212" t="s">
        <v>1106</v>
      </c>
      <c r="C65" s="208"/>
      <c r="D65" s="208"/>
      <c r="E65" s="109"/>
      <c r="F65" s="109"/>
      <c r="G65" s="108"/>
      <c r="H65" s="212"/>
      <c r="I65" s="202"/>
      <c r="J65" s="212"/>
      <c r="K65" s="202"/>
      <c r="L65" s="202"/>
      <c r="M65" s="202"/>
      <c r="N65" s="202"/>
      <c r="O65" s="202"/>
    </row>
    <row r="66" spans="2:15">
      <c r="B66" s="203" t="s">
        <v>234</v>
      </c>
      <c r="C66" s="205" t="s">
        <v>233</v>
      </c>
      <c r="D66" s="205" t="s">
        <v>232</v>
      </c>
      <c r="E66" s="107"/>
      <c r="F66" s="107"/>
      <c r="G66" s="106"/>
      <c r="H66" s="203" t="s">
        <v>231</v>
      </c>
      <c r="I66" s="206">
        <v>481.49</v>
      </c>
      <c r="J66" s="203" t="s">
        <v>230</v>
      </c>
      <c r="K66" s="206">
        <v>569.35</v>
      </c>
      <c r="L66" s="206" t="s">
        <v>917</v>
      </c>
      <c r="M66" s="206">
        <v>174.54</v>
      </c>
      <c r="N66" s="206">
        <f>I66+K66+M66</f>
        <v>1225.3800000000001</v>
      </c>
      <c r="O66" s="206"/>
    </row>
    <row r="67" spans="2:15">
      <c r="B67" s="212" t="s">
        <v>1105</v>
      </c>
      <c r="C67" s="208" t="s">
        <v>196</v>
      </c>
      <c r="D67" s="208"/>
      <c r="E67" s="208"/>
      <c r="F67" s="208"/>
      <c r="G67" s="212"/>
      <c r="H67" s="212"/>
      <c r="I67" s="202"/>
      <c r="J67" s="212" t="s">
        <v>229</v>
      </c>
      <c r="K67" s="202"/>
      <c r="L67" s="202"/>
      <c r="M67" s="202"/>
      <c r="N67" s="202"/>
      <c r="O67" s="202"/>
    </row>
    <row r="68" spans="2:15">
      <c r="B68" s="105" t="s">
        <v>234</v>
      </c>
      <c r="C68" s="223" t="s">
        <v>233</v>
      </c>
      <c r="D68" s="223" t="s">
        <v>232</v>
      </c>
      <c r="E68" s="107"/>
      <c r="F68" s="107"/>
      <c r="G68" s="106"/>
      <c r="H68" s="105" t="s">
        <v>916</v>
      </c>
      <c r="I68" s="213">
        <v>481.49</v>
      </c>
      <c r="J68" s="105" t="s">
        <v>230</v>
      </c>
      <c r="K68" s="213">
        <v>541.66</v>
      </c>
      <c r="L68" s="206" t="s">
        <v>917</v>
      </c>
      <c r="M68" s="213">
        <v>174.54</v>
      </c>
      <c r="N68" s="206">
        <f>I68+K68+M68</f>
        <v>1197.69</v>
      </c>
      <c r="O68" s="213"/>
    </row>
    <row r="69" spans="2:15">
      <c r="B69" s="212" t="s">
        <v>1080</v>
      </c>
      <c r="C69" s="208" t="s">
        <v>196</v>
      </c>
      <c r="D69" s="208"/>
      <c r="E69" s="109"/>
      <c r="F69" s="109"/>
      <c r="G69" s="108"/>
      <c r="H69" s="212"/>
      <c r="I69" s="202"/>
      <c r="J69" s="212" t="s">
        <v>229</v>
      </c>
      <c r="K69" s="202"/>
      <c r="L69" s="202"/>
      <c r="M69" s="202"/>
      <c r="N69" s="202"/>
      <c r="O69" s="202"/>
    </row>
    <row r="70" spans="2:15">
      <c r="B70" s="105" t="s">
        <v>234</v>
      </c>
      <c r="C70" s="223" t="s">
        <v>233</v>
      </c>
      <c r="D70" s="223" t="s">
        <v>232</v>
      </c>
      <c r="E70" s="107"/>
      <c r="F70" s="107"/>
      <c r="G70" s="106"/>
      <c r="H70" s="105" t="s">
        <v>1081</v>
      </c>
      <c r="I70" s="213">
        <v>540.78</v>
      </c>
      <c r="J70" s="105" t="s">
        <v>230</v>
      </c>
      <c r="K70" s="213">
        <v>608.37</v>
      </c>
      <c r="L70" s="206" t="s">
        <v>917</v>
      </c>
      <c r="M70" s="213">
        <v>196.03</v>
      </c>
      <c r="N70" s="206">
        <f>I70+K70+M70</f>
        <v>1345.18</v>
      </c>
      <c r="O70" s="213"/>
    </row>
    <row r="71" spans="2:15">
      <c r="B71" s="212" t="s">
        <v>1079</v>
      </c>
      <c r="C71" s="208" t="s">
        <v>196</v>
      </c>
      <c r="D71" s="208"/>
      <c r="E71" s="109"/>
      <c r="F71" s="109"/>
      <c r="G71" s="108"/>
      <c r="H71" s="212"/>
      <c r="I71" s="202"/>
      <c r="J71" s="212" t="s">
        <v>229</v>
      </c>
      <c r="K71" s="202"/>
      <c r="L71" s="202"/>
      <c r="M71" s="202"/>
      <c r="N71" s="202"/>
      <c r="O71" s="202"/>
    </row>
    <row r="72" spans="2:15">
      <c r="B72" s="203" t="s">
        <v>234</v>
      </c>
      <c r="C72" s="223"/>
      <c r="D72" s="223"/>
      <c r="E72" s="107"/>
      <c r="F72" s="107"/>
      <c r="G72" s="106"/>
      <c r="H72" s="203" t="s">
        <v>1728</v>
      </c>
      <c r="I72" s="206">
        <v>592.22</v>
      </c>
      <c r="J72" s="203" t="s">
        <v>1729</v>
      </c>
      <c r="K72" s="206">
        <v>666.25</v>
      </c>
      <c r="L72" s="206" t="s">
        <v>917</v>
      </c>
      <c r="M72" s="206">
        <v>196.03</v>
      </c>
      <c r="N72" s="206">
        <f>I72+K72+M72</f>
        <v>1454.5</v>
      </c>
      <c r="O72" s="206"/>
    </row>
    <row r="73" spans="2:15">
      <c r="B73" s="212" t="s">
        <v>1271</v>
      </c>
      <c r="C73" s="208"/>
      <c r="D73" s="208"/>
      <c r="E73" s="109"/>
      <c r="F73" s="109"/>
      <c r="G73" s="108"/>
      <c r="H73" s="212"/>
      <c r="I73" s="202"/>
      <c r="J73" s="212"/>
      <c r="K73" s="202"/>
      <c r="L73" s="202"/>
      <c r="M73" s="202"/>
      <c r="N73" s="202"/>
      <c r="O73" s="202"/>
    </row>
    <row r="74" spans="2:15">
      <c r="B74" s="203" t="s">
        <v>234</v>
      </c>
      <c r="C74" s="205"/>
      <c r="D74" s="205"/>
      <c r="E74" s="107"/>
      <c r="F74" s="107"/>
      <c r="G74" s="106"/>
      <c r="H74" s="203" t="s">
        <v>1730</v>
      </c>
      <c r="I74" s="206">
        <v>592.22</v>
      </c>
      <c r="J74" s="203" t="s">
        <v>1729</v>
      </c>
      <c r="K74" s="206">
        <v>666.25</v>
      </c>
      <c r="L74" s="206" t="s">
        <v>917</v>
      </c>
      <c r="M74" s="206">
        <v>196.03</v>
      </c>
      <c r="N74" s="206">
        <f>I74+K74+M74</f>
        <v>1454.5</v>
      </c>
      <c r="O74" s="206"/>
    </row>
    <row r="75" spans="2:15" ht="13.9" thickBot="1">
      <c r="B75" s="204" t="s">
        <v>1731</v>
      </c>
      <c r="C75" s="691"/>
      <c r="D75" s="691"/>
      <c r="E75" s="104"/>
      <c r="F75" s="104"/>
      <c r="G75" s="103"/>
      <c r="H75" s="204"/>
      <c r="I75" s="207"/>
      <c r="J75" s="204"/>
      <c r="K75" s="207"/>
      <c r="L75" s="207"/>
      <c r="M75" s="207"/>
      <c r="N75" s="207"/>
      <c r="O75" s="207"/>
    </row>
    <row r="76" spans="2:15">
      <c r="B76" s="203" t="s">
        <v>2304</v>
      </c>
      <c r="C76" s="223"/>
      <c r="D76" s="223"/>
      <c r="E76" s="107"/>
      <c r="F76" s="107"/>
      <c r="G76" s="106"/>
      <c r="H76" s="203" t="s">
        <v>2210</v>
      </c>
      <c r="I76" s="206">
        <v>1299</v>
      </c>
      <c r="J76" s="203" t="s">
        <v>2212</v>
      </c>
      <c r="K76" s="206">
        <v>1099</v>
      </c>
      <c r="L76" s="206" t="s">
        <v>917</v>
      </c>
      <c r="M76" s="206">
        <v>0</v>
      </c>
      <c r="N76" s="206">
        <f>I76+K76+M76</f>
        <v>2398</v>
      </c>
      <c r="O76" s="206"/>
    </row>
    <row r="77" spans="2:15">
      <c r="B77" s="212" t="s">
        <v>2303</v>
      </c>
      <c r="C77" s="208"/>
      <c r="D77" s="208"/>
      <c r="E77" s="109"/>
      <c r="F77" s="109"/>
      <c r="G77" s="108"/>
      <c r="H77" s="212"/>
      <c r="I77" s="202"/>
      <c r="J77" s="212"/>
      <c r="K77" s="202"/>
      <c r="L77" s="202"/>
      <c r="M77" s="202"/>
      <c r="N77" s="202"/>
      <c r="O77" s="202"/>
    </row>
    <row r="78" spans="2:15">
      <c r="B78" s="203" t="s">
        <v>2304</v>
      </c>
      <c r="C78" s="205"/>
      <c r="D78" s="205"/>
      <c r="E78" s="107"/>
      <c r="F78" s="107"/>
      <c r="G78" s="106"/>
      <c r="H78" s="203" t="s">
        <v>2211</v>
      </c>
      <c r="I78" s="206">
        <v>1299</v>
      </c>
      <c r="J78" s="203" t="s">
        <v>2212</v>
      </c>
      <c r="K78" s="206">
        <v>1099</v>
      </c>
      <c r="L78" s="206" t="s">
        <v>917</v>
      </c>
      <c r="M78" s="206">
        <v>0</v>
      </c>
      <c r="N78" s="206">
        <f>I78+K78+M78</f>
        <v>2398</v>
      </c>
      <c r="O78" s="206"/>
    </row>
    <row r="79" spans="2:15" ht="13.9" thickBot="1">
      <c r="B79" s="204" t="s">
        <v>2911</v>
      </c>
      <c r="C79" s="691"/>
      <c r="D79" s="691"/>
      <c r="E79" s="104"/>
      <c r="F79" s="104"/>
      <c r="G79" s="103"/>
      <c r="H79" s="204"/>
      <c r="I79" s="207"/>
      <c r="J79" s="204"/>
      <c r="K79" s="207"/>
      <c r="L79" s="207"/>
      <c r="M79" s="207"/>
      <c r="N79" s="207"/>
      <c r="O79" s="207"/>
    </row>
  </sheetData>
  <sheetProtection formatCells="0" formatColumns="0" formatRows="0" insertColumns="0" insertRows="0" insertHyperlinks="0" deleteColumns="0" deleteRows="0" sort="0" autoFilter="0" pivotTables="0"/>
  <mergeCells count="71">
    <mergeCell ref="B3:C3"/>
    <mergeCell ref="B7:B8"/>
    <mergeCell ref="C7:C8"/>
    <mergeCell ref="H7:H8"/>
    <mergeCell ref="K19:K20"/>
    <mergeCell ref="N7:N8"/>
    <mergeCell ref="B24:B28"/>
    <mergeCell ref="B15:B16"/>
    <mergeCell ref="C15:C16"/>
    <mergeCell ref="F15:F16"/>
    <mergeCell ref="H15:H16"/>
    <mergeCell ref="I15:I16"/>
    <mergeCell ref="J15:J16"/>
    <mergeCell ref="L15:L16"/>
    <mergeCell ref="K15:K16"/>
    <mergeCell ref="M15:M16"/>
    <mergeCell ref="N15:N16"/>
    <mergeCell ref="B19:B22"/>
    <mergeCell ref="C19:C20"/>
    <mergeCell ref="C21:C22"/>
    <mergeCell ref="I19:I20"/>
    <mergeCell ref="B57:B58"/>
    <mergeCell ref="C57:C58"/>
    <mergeCell ref="N57:N58"/>
    <mergeCell ref="B40:B42"/>
    <mergeCell ref="C40:C42"/>
    <mergeCell ref="D40:D42"/>
    <mergeCell ref="N40:N42"/>
    <mergeCell ref="N43:N45"/>
    <mergeCell ref="B43:B45"/>
    <mergeCell ref="B46:B47"/>
    <mergeCell ref="L48:L49"/>
    <mergeCell ref="B48:B49"/>
    <mergeCell ref="B61:B62"/>
    <mergeCell ref="C61:C62"/>
    <mergeCell ref="N61:N62"/>
    <mergeCell ref="B59:B60"/>
    <mergeCell ref="C59:C60"/>
    <mergeCell ref="N59:N60"/>
    <mergeCell ref="O29:O33"/>
    <mergeCell ref="B29:B33"/>
    <mergeCell ref="M24:M28"/>
    <mergeCell ref="N24:N28"/>
    <mergeCell ref="K24:K28"/>
    <mergeCell ref="M29:M33"/>
    <mergeCell ref="L29:L33"/>
    <mergeCell ref="M21:M22"/>
    <mergeCell ref="O19:O22"/>
    <mergeCell ref="G19:G22"/>
    <mergeCell ref="E19:E22"/>
    <mergeCell ref="L19:L22"/>
    <mergeCell ref="F19:F22"/>
    <mergeCell ref="H19:H22"/>
    <mergeCell ref="M19:M20"/>
    <mergeCell ref="K21:K22"/>
    <mergeCell ref="I21:I22"/>
    <mergeCell ref="O15:O16"/>
    <mergeCell ref="B17:B18"/>
    <mergeCell ref="C17:C18"/>
    <mergeCell ref="E17:E18"/>
    <mergeCell ref="F17:F18"/>
    <mergeCell ref="H17:H18"/>
    <mergeCell ref="G17:G18"/>
    <mergeCell ref="I17:I18"/>
    <mergeCell ref="J17:J18"/>
    <mergeCell ref="K17:K18"/>
    <mergeCell ref="L17:L18"/>
    <mergeCell ref="M17:M18"/>
    <mergeCell ref="N17:N18"/>
    <mergeCell ref="G15:G16"/>
    <mergeCell ref="O17:O18"/>
  </mergeCells>
  <hyperlinks>
    <hyperlink ref="A1" location="Contents!A1" display="Return" xr:uid="{00000000-0004-0000-0400-000000000000}"/>
  </hyperlink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D95935-3518-4766-BDB3-68B743CB6762}">
  <sheetPr codeName="Sheet10">
    <tabColor rgb="FFFF0000"/>
  </sheetPr>
  <dimension ref="A1:G73"/>
  <sheetViews>
    <sheetView topLeftCell="A24" zoomScale="80" zoomScaleNormal="80" workbookViewId="0">
      <selection activeCell="E43" sqref="E43"/>
    </sheetView>
  </sheetViews>
  <sheetFormatPr defaultColWidth="9.1328125" defaultRowHeight="13.5"/>
  <cols>
    <col min="1" max="1" width="7.73046875" style="98" customWidth="1"/>
    <col min="2" max="2" width="5.1328125" style="98" customWidth="1"/>
    <col min="3" max="3" width="27.19921875" style="98" customWidth="1"/>
    <col min="4" max="4" width="34.73046875" style="98" customWidth="1"/>
    <col min="5" max="5" width="51.19921875" style="98" bestFit="1" customWidth="1"/>
    <col min="6" max="6" width="21.73046875" style="98" customWidth="1"/>
    <col min="7" max="7" width="12.53125" style="98" customWidth="1"/>
    <col min="8" max="16384" width="9.1328125" style="98"/>
  </cols>
  <sheetData>
    <row r="1" spans="1:7" ht="14.25">
      <c r="A1" s="239" t="s">
        <v>742</v>
      </c>
      <c r="B1" s="532"/>
      <c r="C1" s="533"/>
      <c r="D1" s="533"/>
      <c r="E1" s="533"/>
      <c r="F1" s="533"/>
      <c r="G1" s="534"/>
    </row>
    <row r="2" spans="1:7" ht="13.9" thickBot="1"/>
    <row r="3" spans="1:7" ht="14.65" thickBot="1">
      <c r="B3" s="1785" t="s">
        <v>2996</v>
      </c>
      <c r="C3" s="1786"/>
      <c r="D3" s="1786"/>
      <c r="E3" s="1786"/>
      <c r="F3" s="1786"/>
      <c r="G3" s="1787"/>
    </row>
    <row r="4" spans="1:7" ht="14.65" thickBot="1">
      <c r="B4" s="1792" t="s">
        <v>1436</v>
      </c>
      <c r="C4" s="1793"/>
      <c r="D4" s="1793"/>
      <c r="E4" s="1793"/>
      <c r="F4" s="1793"/>
      <c r="G4" s="1794"/>
    </row>
    <row r="5" spans="1:7" ht="14.65" thickBot="1">
      <c r="B5" s="1795"/>
      <c r="C5" s="163" t="s">
        <v>668</v>
      </c>
      <c r="D5" s="81" t="s">
        <v>4</v>
      </c>
      <c r="E5" s="81" t="s">
        <v>23</v>
      </c>
      <c r="F5" s="556"/>
      <c r="G5" s="155" t="s">
        <v>6</v>
      </c>
    </row>
    <row r="6" spans="1:7" ht="14.25">
      <c r="B6" s="1796"/>
      <c r="C6" s="29" t="s">
        <v>1734</v>
      </c>
      <c r="D6" s="29" t="s">
        <v>1735</v>
      </c>
      <c r="E6" s="8"/>
      <c r="F6" s="557" t="s">
        <v>1473</v>
      </c>
      <c r="G6" s="156">
        <v>1495</v>
      </c>
    </row>
    <row r="7" spans="1:7" ht="14.25">
      <c r="B7" s="1796"/>
      <c r="C7" s="29" t="s">
        <v>1474</v>
      </c>
      <c r="D7" s="29" t="s">
        <v>1437</v>
      </c>
      <c r="E7" s="8" t="s">
        <v>1733</v>
      </c>
      <c r="F7" s="557" t="s">
        <v>1473</v>
      </c>
      <c r="G7" s="156">
        <v>750</v>
      </c>
    </row>
    <row r="8" spans="1:7" ht="14.25">
      <c r="B8" s="1796"/>
      <c r="C8" s="80" t="s">
        <v>2278</v>
      </c>
      <c r="D8" s="80" t="s">
        <v>1438</v>
      </c>
      <c r="E8" s="8" t="s">
        <v>2412</v>
      </c>
      <c r="F8" s="557" t="s">
        <v>1473</v>
      </c>
      <c r="G8" s="156">
        <v>550</v>
      </c>
    </row>
    <row r="9" spans="1:7" ht="14.25">
      <c r="B9" s="1796"/>
      <c r="C9" s="80" t="s">
        <v>2279</v>
      </c>
      <c r="D9" s="80" t="s">
        <v>1438</v>
      </c>
      <c r="E9" s="8" t="s">
        <v>2413</v>
      </c>
      <c r="F9" s="557"/>
      <c r="G9" s="156">
        <v>550</v>
      </c>
    </row>
    <row r="10" spans="1:7" ht="14.25">
      <c r="B10" s="1796"/>
      <c r="C10" s="80" t="s">
        <v>2280</v>
      </c>
      <c r="D10" s="80" t="s">
        <v>1438</v>
      </c>
      <c r="E10" s="8" t="s">
        <v>2269</v>
      </c>
      <c r="F10" s="557"/>
      <c r="G10" s="156">
        <v>550</v>
      </c>
    </row>
    <row r="11" spans="1:7" ht="14.25">
      <c r="B11" s="1796"/>
      <c r="C11" s="80" t="s">
        <v>1739</v>
      </c>
      <c r="D11" s="80" t="s">
        <v>1443</v>
      </c>
      <c r="E11" s="8"/>
      <c r="F11" s="557"/>
      <c r="G11" s="156">
        <v>45</v>
      </c>
    </row>
    <row r="12" spans="1:7" ht="14.25">
      <c r="B12" s="1796"/>
      <c r="C12" s="29" t="s">
        <v>1471</v>
      </c>
      <c r="D12" s="8" t="s">
        <v>1440</v>
      </c>
      <c r="E12" s="8" t="s">
        <v>1463</v>
      </c>
      <c r="F12" s="491"/>
      <c r="G12" s="157">
        <v>230</v>
      </c>
    </row>
    <row r="13" spans="1:7" ht="14.25">
      <c r="B13" s="1796"/>
      <c r="C13" s="29" t="s">
        <v>1609</v>
      </c>
      <c r="D13" s="8" t="s">
        <v>1442</v>
      </c>
      <c r="E13" s="8" t="s">
        <v>1462</v>
      </c>
      <c r="F13" s="491"/>
      <c r="G13" s="157">
        <v>125</v>
      </c>
    </row>
    <row r="14" spans="1:7" ht="14.65" thickBot="1">
      <c r="B14" s="1796"/>
      <c r="C14" s="29"/>
      <c r="D14" s="8"/>
      <c r="E14" s="8"/>
      <c r="F14" s="491"/>
      <c r="G14" s="157"/>
    </row>
    <row r="15" spans="1:7" ht="14.65" thickBot="1">
      <c r="B15" s="1796"/>
      <c r="C15" s="697" t="s">
        <v>2341</v>
      </c>
      <c r="D15" s="554" t="s">
        <v>1447</v>
      </c>
      <c r="E15" s="554" t="s">
        <v>1882</v>
      </c>
      <c r="F15" s="560"/>
      <c r="G15" s="555">
        <v>2600</v>
      </c>
    </row>
    <row r="16" spans="1:7" ht="7.5" customHeight="1" thickBot="1">
      <c r="B16" s="1796"/>
      <c r="C16" s="698"/>
      <c r="D16" s="537"/>
      <c r="E16" s="537"/>
      <c r="F16" s="562"/>
      <c r="G16" s="538"/>
    </row>
    <row r="17" spans="2:7" ht="14.25">
      <c r="B17" s="1796"/>
      <c r="C17" s="699" t="s">
        <v>1444</v>
      </c>
      <c r="D17" s="152"/>
      <c r="E17" s="152"/>
      <c r="F17" s="561"/>
      <c r="G17" s="536"/>
    </row>
    <row r="18" spans="2:7" ht="14.25">
      <c r="B18" s="1796"/>
      <c r="C18" s="29" t="s">
        <v>1468</v>
      </c>
      <c r="D18" s="8" t="s">
        <v>1445</v>
      </c>
      <c r="E18" s="8" t="s">
        <v>1454</v>
      </c>
      <c r="F18" s="491"/>
      <c r="G18" s="157">
        <v>235</v>
      </c>
    </row>
    <row r="19" spans="2:7" ht="14.25">
      <c r="B19" s="1796"/>
      <c r="C19" s="29" t="s">
        <v>1469</v>
      </c>
      <c r="D19" s="8" t="s">
        <v>1446</v>
      </c>
      <c r="E19" s="8" t="s">
        <v>1455</v>
      </c>
      <c r="F19" s="491"/>
      <c r="G19" s="157">
        <v>220</v>
      </c>
    </row>
    <row r="20" spans="2:7" ht="14.25">
      <c r="B20" s="1796"/>
      <c r="C20" s="29" t="s">
        <v>1459</v>
      </c>
      <c r="D20" s="8" t="s">
        <v>1464</v>
      </c>
      <c r="E20" s="8" t="s">
        <v>1466</v>
      </c>
      <c r="F20" s="491"/>
      <c r="G20" s="157">
        <v>400</v>
      </c>
    </row>
    <row r="21" spans="2:7" ht="14.25">
      <c r="B21" s="1796"/>
      <c r="C21" s="29" t="s">
        <v>1460</v>
      </c>
      <c r="D21" s="8" t="s">
        <v>1465</v>
      </c>
      <c r="E21" s="8" t="s">
        <v>1467</v>
      </c>
      <c r="F21" s="491"/>
      <c r="G21" s="157">
        <v>175</v>
      </c>
    </row>
    <row r="22" spans="2:7" ht="14.25">
      <c r="B22" s="1796"/>
      <c r="C22" s="12" t="s">
        <v>2408</v>
      </c>
      <c r="D22" s="8" t="s">
        <v>2410</v>
      </c>
      <c r="E22" s="8" t="s">
        <v>2409</v>
      </c>
      <c r="F22" s="491"/>
      <c r="G22" s="157">
        <v>145</v>
      </c>
    </row>
    <row r="23" spans="2:7" ht="14.25">
      <c r="B23" s="1796"/>
      <c r="C23" s="29" t="s">
        <v>1456</v>
      </c>
      <c r="D23" s="8" t="s">
        <v>1457</v>
      </c>
      <c r="E23" s="8" t="s">
        <v>1458</v>
      </c>
      <c r="F23" s="491"/>
      <c r="G23" s="157">
        <v>125</v>
      </c>
    </row>
    <row r="24" spans="2:7" ht="14.25">
      <c r="B24" s="1796"/>
      <c r="C24" s="29" t="s">
        <v>1736</v>
      </c>
      <c r="D24" s="8" t="s">
        <v>1737</v>
      </c>
      <c r="E24" s="8" t="s">
        <v>1738</v>
      </c>
      <c r="F24" s="491"/>
      <c r="G24" s="157">
        <v>120</v>
      </c>
    </row>
    <row r="25" spans="2:7" ht="14.65" thickBot="1">
      <c r="B25" s="1797"/>
      <c r="C25" s="49" t="s">
        <v>1472</v>
      </c>
      <c r="D25" s="23" t="s">
        <v>1441</v>
      </c>
      <c r="E25" s="4" t="s">
        <v>1470</v>
      </c>
      <c r="F25" s="558"/>
      <c r="G25" s="502">
        <v>480</v>
      </c>
    </row>
    <row r="27" spans="2:7" ht="13.9" thickBot="1"/>
    <row r="28" spans="2:7" ht="14.65" thickBot="1">
      <c r="B28" s="1801" t="s">
        <v>1850</v>
      </c>
      <c r="C28" s="1802"/>
      <c r="D28" s="1802"/>
      <c r="E28" s="1802"/>
      <c r="F28" s="762">
        <f>Cover!B7</f>
        <v>2024</v>
      </c>
      <c r="G28" s="761"/>
    </row>
    <row r="29" spans="2:7" ht="14.65" thickBot="1">
      <c r="B29" s="1798" t="s">
        <v>1436</v>
      </c>
      <c r="C29" s="1799"/>
      <c r="D29" s="1799"/>
      <c r="E29" s="1799"/>
      <c r="F29" s="1799"/>
      <c r="G29" s="1800"/>
    </row>
    <row r="30" spans="2:7" ht="14.65" thickBot="1">
      <c r="B30" s="539"/>
      <c r="C30" s="82" t="s">
        <v>668</v>
      </c>
      <c r="D30" s="81" t="s">
        <v>4</v>
      </c>
      <c r="E30" s="81" t="s">
        <v>23</v>
      </c>
      <c r="F30" s="556"/>
      <c r="G30" s="155" t="s">
        <v>6</v>
      </c>
    </row>
    <row r="31" spans="2:7" ht="14.25">
      <c r="B31" s="540"/>
      <c r="C31" s="29" t="s">
        <v>1734</v>
      </c>
      <c r="D31" s="29" t="s">
        <v>1735</v>
      </c>
      <c r="E31" s="8"/>
      <c r="F31" s="557" t="s">
        <v>1473</v>
      </c>
      <c r="G31" s="156">
        <v>1495</v>
      </c>
    </row>
    <row r="32" spans="2:7" ht="14.25">
      <c r="B32" s="540"/>
      <c r="C32" s="29" t="s">
        <v>1474</v>
      </c>
      <c r="D32" s="29" t="s">
        <v>1437</v>
      </c>
      <c r="E32" s="8" t="s">
        <v>1733</v>
      </c>
      <c r="F32" s="557" t="s">
        <v>1473</v>
      </c>
      <c r="G32" s="156">
        <v>750</v>
      </c>
    </row>
    <row r="33" spans="2:7" ht="14.25">
      <c r="B33" s="540"/>
      <c r="C33" s="80" t="s">
        <v>2276</v>
      </c>
      <c r="D33" s="80" t="s">
        <v>1438</v>
      </c>
      <c r="E33" s="80" t="s">
        <v>2412</v>
      </c>
      <c r="F33" s="557" t="s">
        <v>1473</v>
      </c>
      <c r="G33" s="156">
        <v>550</v>
      </c>
    </row>
    <row r="34" spans="2:7" ht="14.25">
      <c r="B34" s="540"/>
      <c r="C34" s="80" t="s">
        <v>2277</v>
      </c>
      <c r="D34" s="80" t="s">
        <v>1438</v>
      </c>
      <c r="E34" s="80" t="s">
        <v>2411</v>
      </c>
      <c r="F34" s="557"/>
      <c r="G34" s="156">
        <v>550</v>
      </c>
    </row>
    <row r="35" spans="2:7" ht="14.25">
      <c r="B35" s="540"/>
      <c r="C35" s="80" t="s">
        <v>1739</v>
      </c>
      <c r="D35" s="80" t="s">
        <v>1443</v>
      </c>
      <c r="E35" s="8"/>
      <c r="F35" s="557"/>
      <c r="G35" s="156">
        <v>45</v>
      </c>
    </row>
    <row r="36" spans="2:7" ht="14.25">
      <c r="B36" s="541"/>
      <c r="C36" s="8" t="s">
        <v>1471</v>
      </c>
      <c r="D36" s="8" t="s">
        <v>1440</v>
      </c>
      <c r="E36" s="8" t="s">
        <v>1463</v>
      </c>
      <c r="F36" s="491"/>
      <c r="G36" s="157">
        <v>230</v>
      </c>
    </row>
    <row r="37" spans="2:7" ht="14.25">
      <c r="B37" s="541"/>
      <c r="C37" s="8" t="s">
        <v>1609</v>
      </c>
      <c r="D37" s="8" t="s">
        <v>1442</v>
      </c>
      <c r="E37" s="8" t="s">
        <v>1462</v>
      </c>
      <c r="F37" s="491"/>
      <c r="G37" s="157">
        <v>125</v>
      </c>
    </row>
    <row r="38" spans="2:7" ht="14.65" thickBot="1">
      <c r="B38" s="541"/>
      <c r="C38" s="8"/>
      <c r="D38" s="8"/>
      <c r="E38" s="8"/>
      <c r="F38" s="491"/>
      <c r="G38" s="157"/>
    </row>
    <row r="39" spans="2:7" ht="14.65" thickBot="1">
      <c r="B39" s="541"/>
      <c r="C39" s="553" t="s">
        <v>2342</v>
      </c>
      <c r="D39" s="554" t="s">
        <v>1447</v>
      </c>
      <c r="E39" s="554" t="s">
        <v>1882</v>
      </c>
      <c r="F39" s="560"/>
      <c r="G39" s="555">
        <v>2600</v>
      </c>
    </row>
    <row r="40" spans="2:7" ht="6.75" customHeight="1" thickBot="1">
      <c r="B40" s="541"/>
      <c r="C40" s="537"/>
      <c r="D40" s="537"/>
      <c r="E40" s="537"/>
      <c r="F40" s="562"/>
      <c r="G40" s="538"/>
    </row>
    <row r="41" spans="2:7" ht="14.25">
      <c r="B41" s="541"/>
      <c r="C41" s="535" t="s">
        <v>1444</v>
      </c>
      <c r="D41" s="152"/>
      <c r="E41" s="152"/>
      <c r="F41" s="561"/>
      <c r="G41" s="536"/>
    </row>
    <row r="42" spans="2:7" ht="14.25">
      <c r="B42" s="541"/>
      <c r="C42" s="12" t="s">
        <v>1468</v>
      </c>
      <c r="D42" s="8" t="s">
        <v>1445</v>
      </c>
      <c r="E42" s="8" t="s">
        <v>1454</v>
      </c>
      <c r="F42" s="491"/>
      <c r="G42" s="157">
        <v>235</v>
      </c>
    </row>
    <row r="43" spans="2:7" ht="14.25">
      <c r="B43" s="541"/>
      <c r="C43" s="12" t="s">
        <v>1469</v>
      </c>
      <c r="D43" s="8" t="s">
        <v>1446</v>
      </c>
      <c r="E43" s="8" t="s">
        <v>1455</v>
      </c>
      <c r="F43" s="491"/>
      <c r="G43" s="157">
        <v>220</v>
      </c>
    </row>
    <row r="44" spans="2:7" ht="14.25">
      <c r="B44" s="541"/>
      <c r="C44" s="12" t="s">
        <v>1459</v>
      </c>
      <c r="D44" s="8" t="s">
        <v>1464</v>
      </c>
      <c r="E44" s="8" t="s">
        <v>1466</v>
      </c>
      <c r="F44" s="491"/>
      <c r="G44" s="157">
        <v>400</v>
      </c>
    </row>
    <row r="45" spans="2:7" ht="14.25">
      <c r="B45" s="541"/>
      <c r="C45" s="12" t="s">
        <v>1460</v>
      </c>
      <c r="D45" s="8" t="s">
        <v>1465</v>
      </c>
      <c r="E45" s="8" t="s">
        <v>1467</v>
      </c>
      <c r="F45" s="491"/>
      <c r="G45" s="157">
        <v>175</v>
      </c>
    </row>
    <row r="46" spans="2:7" ht="14.25">
      <c r="B46" s="541"/>
      <c r="C46" s="12" t="s">
        <v>2408</v>
      </c>
      <c r="D46" s="8" t="s">
        <v>2410</v>
      </c>
      <c r="E46" s="8" t="s">
        <v>2409</v>
      </c>
      <c r="F46" s="491"/>
      <c r="G46" s="157">
        <v>145</v>
      </c>
    </row>
    <row r="47" spans="2:7" ht="14.25">
      <c r="B47" s="541"/>
      <c r="C47" s="12" t="s">
        <v>1456</v>
      </c>
      <c r="D47" s="8" t="s">
        <v>1457</v>
      </c>
      <c r="E47" s="8" t="s">
        <v>1458</v>
      </c>
      <c r="F47" s="491"/>
      <c r="G47" s="157">
        <v>125</v>
      </c>
    </row>
    <row r="48" spans="2:7" ht="14.25">
      <c r="B48" s="541"/>
      <c r="C48" s="29" t="s">
        <v>1736</v>
      </c>
      <c r="D48" s="8" t="s">
        <v>1737</v>
      </c>
      <c r="E48" s="8" t="s">
        <v>1738</v>
      </c>
      <c r="F48" s="491"/>
      <c r="G48" s="157">
        <v>120</v>
      </c>
    </row>
    <row r="49" spans="2:7" ht="14.65" thickBot="1">
      <c r="B49" s="542"/>
      <c r="C49" s="49" t="s">
        <v>1472</v>
      </c>
      <c r="D49" s="160" t="s">
        <v>1441</v>
      </c>
      <c r="E49" s="4" t="s">
        <v>1470</v>
      </c>
      <c r="F49" s="558"/>
      <c r="G49" s="502">
        <v>480</v>
      </c>
    </row>
    <row r="51" spans="2:7" ht="13.9" thickBot="1"/>
    <row r="52" spans="2:7" ht="14.65" thickBot="1">
      <c r="B52" s="1803" t="s">
        <v>1851</v>
      </c>
      <c r="C52" s="1804"/>
      <c r="D52" s="1804"/>
      <c r="E52" s="1804"/>
      <c r="F52" s="768">
        <f>Cover!B7</f>
        <v>2024</v>
      </c>
      <c r="G52" s="763"/>
    </row>
    <row r="53" spans="2:7" ht="14.65" thickBot="1">
      <c r="B53" s="1805" t="s">
        <v>1436</v>
      </c>
      <c r="C53" s="1806"/>
      <c r="D53" s="1806"/>
      <c r="E53" s="1806"/>
      <c r="F53" s="1806"/>
      <c r="G53" s="1807"/>
    </row>
    <row r="54" spans="2:7" ht="14.65" thickBot="1">
      <c r="B54" s="1788"/>
      <c r="C54" s="82" t="s">
        <v>668</v>
      </c>
      <c r="D54" s="81" t="s">
        <v>4</v>
      </c>
      <c r="E54" s="81" t="s">
        <v>23</v>
      </c>
      <c r="F54" s="556"/>
      <c r="G54" s="155" t="s">
        <v>6</v>
      </c>
    </row>
    <row r="55" spans="2:7" ht="14.25">
      <c r="B55" s="1789"/>
      <c r="C55" s="29" t="s">
        <v>1734</v>
      </c>
      <c r="D55" s="29" t="s">
        <v>1735</v>
      </c>
      <c r="E55" s="8"/>
      <c r="F55" s="557" t="s">
        <v>1473</v>
      </c>
      <c r="G55" s="156">
        <v>1495</v>
      </c>
    </row>
    <row r="56" spans="2:7" ht="14.25">
      <c r="B56" s="1789"/>
      <c r="C56" s="29" t="s">
        <v>1474</v>
      </c>
      <c r="D56" s="29" t="s">
        <v>1437</v>
      </c>
      <c r="E56" s="8" t="s">
        <v>1733</v>
      </c>
      <c r="F56" s="557" t="s">
        <v>1473</v>
      </c>
      <c r="G56" s="156">
        <v>750</v>
      </c>
    </row>
    <row r="57" spans="2:7" ht="14.25">
      <c r="B57" s="1789"/>
      <c r="C57" s="80" t="s">
        <v>2281</v>
      </c>
      <c r="D57" s="80" t="s">
        <v>1438</v>
      </c>
      <c r="E57" s="8" t="s">
        <v>2412</v>
      </c>
      <c r="F57" s="557" t="s">
        <v>1473</v>
      </c>
      <c r="G57" s="156">
        <v>550</v>
      </c>
    </row>
    <row r="58" spans="2:7" ht="14.25">
      <c r="B58" s="1789"/>
      <c r="C58" s="80" t="s">
        <v>2282</v>
      </c>
      <c r="D58" s="80" t="s">
        <v>1438</v>
      </c>
      <c r="E58" s="8" t="s">
        <v>2411</v>
      </c>
      <c r="F58" s="557"/>
      <c r="G58" s="156">
        <v>550</v>
      </c>
    </row>
    <row r="59" spans="2:7" ht="14.25">
      <c r="B59" s="1789"/>
      <c r="C59" s="80" t="s">
        <v>1739</v>
      </c>
      <c r="D59" s="80" t="s">
        <v>1443</v>
      </c>
      <c r="E59" s="8"/>
      <c r="F59" s="557"/>
      <c r="G59" s="156">
        <v>45</v>
      </c>
    </row>
    <row r="60" spans="2:7" ht="14.25">
      <c r="B60" s="1790"/>
      <c r="C60" s="8" t="s">
        <v>1471</v>
      </c>
      <c r="D60" s="8" t="s">
        <v>1440</v>
      </c>
      <c r="E60" s="8" t="s">
        <v>1463</v>
      </c>
      <c r="F60" s="491"/>
      <c r="G60" s="157">
        <v>230</v>
      </c>
    </row>
    <row r="61" spans="2:7" ht="14.25">
      <c r="B61" s="1790"/>
      <c r="C61" s="8" t="s">
        <v>1609</v>
      </c>
      <c r="D61" s="8" t="s">
        <v>1442</v>
      </c>
      <c r="E61" s="8" t="s">
        <v>1462</v>
      </c>
      <c r="F61" s="491"/>
      <c r="G61" s="157">
        <v>125</v>
      </c>
    </row>
    <row r="62" spans="2:7" ht="14.65" thickBot="1">
      <c r="B62" s="1790"/>
      <c r="C62" s="8"/>
      <c r="D62" s="8"/>
      <c r="E62" s="8"/>
      <c r="F62" s="491"/>
      <c r="G62" s="157"/>
    </row>
    <row r="63" spans="2:7" ht="14.65" thickBot="1">
      <c r="B63" s="1790"/>
      <c r="C63" s="553" t="s">
        <v>2343</v>
      </c>
      <c r="D63" s="554" t="s">
        <v>1447</v>
      </c>
      <c r="E63" s="554" t="s">
        <v>1882</v>
      </c>
      <c r="F63" s="560"/>
      <c r="G63" s="555">
        <v>2600</v>
      </c>
    </row>
    <row r="64" spans="2:7" ht="7.5" customHeight="1" thickBot="1">
      <c r="B64" s="1790"/>
      <c r="C64" s="537"/>
      <c r="D64" s="537"/>
      <c r="E64" s="537"/>
      <c r="F64" s="562"/>
      <c r="G64" s="538"/>
    </row>
    <row r="65" spans="2:7" ht="14.25">
      <c r="B65" s="1790"/>
      <c r="C65" s="535" t="s">
        <v>1444</v>
      </c>
      <c r="D65" s="152"/>
      <c r="E65" s="152"/>
      <c r="F65" s="561"/>
      <c r="G65" s="536"/>
    </row>
    <row r="66" spans="2:7" ht="14.25">
      <c r="B66" s="1790"/>
      <c r="C66" s="12" t="s">
        <v>1468</v>
      </c>
      <c r="D66" s="8" t="s">
        <v>1445</v>
      </c>
      <c r="E66" s="8" t="s">
        <v>1454</v>
      </c>
      <c r="F66" s="491"/>
      <c r="G66" s="157">
        <v>235</v>
      </c>
    </row>
    <row r="67" spans="2:7" ht="14.25">
      <c r="B67" s="1790"/>
      <c r="C67" s="12" t="s">
        <v>1469</v>
      </c>
      <c r="D67" s="8" t="s">
        <v>1446</v>
      </c>
      <c r="E67" s="8" t="s">
        <v>1455</v>
      </c>
      <c r="F67" s="491"/>
      <c r="G67" s="157">
        <v>220</v>
      </c>
    </row>
    <row r="68" spans="2:7" ht="14.25">
      <c r="B68" s="1790"/>
      <c r="C68" s="12" t="s">
        <v>1459</v>
      </c>
      <c r="D68" s="8" t="s">
        <v>1464</v>
      </c>
      <c r="E68" s="8" t="s">
        <v>1466</v>
      </c>
      <c r="F68" s="491"/>
      <c r="G68" s="157">
        <v>400</v>
      </c>
    </row>
    <row r="69" spans="2:7" ht="14.25">
      <c r="B69" s="1790"/>
      <c r="C69" s="12" t="s">
        <v>1460</v>
      </c>
      <c r="D69" s="8" t="s">
        <v>1465</v>
      </c>
      <c r="E69" s="8" t="s">
        <v>1467</v>
      </c>
      <c r="F69" s="491"/>
      <c r="G69" s="157">
        <v>175</v>
      </c>
    </row>
    <row r="70" spans="2:7" ht="14.25">
      <c r="B70" s="1790"/>
      <c r="C70" s="12" t="s">
        <v>2408</v>
      </c>
      <c r="D70" s="8" t="s">
        <v>2410</v>
      </c>
      <c r="E70" s="8" t="s">
        <v>2409</v>
      </c>
      <c r="F70" s="491"/>
      <c r="G70" s="157">
        <v>145</v>
      </c>
    </row>
    <row r="71" spans="2:7" ht="14.25">
      <c r="B71" s="1790"/>
      <c r="C71" s="12" t="s">
        <v>1456</v>
      </c>
      <c r="D71" s="8" t="s">
        <v>1457</v>
      </c>
      <c r="E71" s="8" t="s">
        <v>1458</v>
      </c>
      <c r="F71" s="491"/>
      <c r="G71" s="157">
        <v>125</v>
      </c>
    </row>
    <row r="72" spans="2:7" ht="14.25">
      <c r="B72" s="1790"/>
      <c r="C72" s="29" t="s">
        <v>1736</v>
      </c>
      <c r="D72" s="8" t="s">
        <v>1737</v>
      </c>
      <c r="E72" s="8" t="s">
        <v>1738</v>
      </c>
      <c r="F72" s="491"/>
      <c r="G72" s="157">
        <v>120</v>
      </c>
    </row>
    <row r="73" spans="2:7" ht="14.65" thickBot="1">
      <c r="B73" s="1791"/>
      <c r="C73" s="49" t="s">
        <v>1472</v>
      </c>
      <c r="D73" s="160" t="s">
        <v>1441</v>
      </c>
      <c r="E73" s="4" t="s">
        <v>1470</v>
      </c>
      <c r="F73" s="558"/>
      <c r="G73" s="502">
        <v>480</v>
      </c>
    </row>
  </sheetData>
  <sheetProtection algorithmName="SHA-512" hashValue="8j/jbXMPYjOkNxXL0Lb8ztpbSVP8AfScfDDUDmSjcghuI21SsazdrqIJhg4gnh+jJQVuU7xCduH/kxgkblugbQ==" saltValue="hBYpgT/NETrQ0+d22TKlGg==" spinCount="100000" sheet="1" formatCells="0" formatColumns="0" formatRows="0" insertColumns="0" insertRows="0" insertHyperlinks="0" deleteColumns="0" deleteRows="0" sort="0" autoFilter="0" pivotTables="0"/>
  <mergeCells count="8">
    <mergeCell ref="B3:G3"/>
    <mergeCell ref="B54:B73"/>
    <mergeCell ref="B4:G4"/>
    <mergeCell ref="B5:B25"/>
    <mergeCell ref="B29:G29"/>
    <mergeCell ref="B28:E28"/>
    <mergeCell ref="B52:E52"/>
    <mergeCell ref="B53:G53"/>
  </mergeCells>
  <hyperlinks>
    <hyperlink ref="A1" location="Contents!A1" display="Return" xr:uid="{DDE2776B-E137-4276-B972-348DEF1B0BB4}"/>
    <hyperlink ref="B53" r:id="rId1" xr:uid="{CE12AE79-A958-4CE2-B5C6-770429570120}"/>
    <hyperlink ref="B4" r:id="rId2" xr:uid="{1FB62A87-341B-41ED-B869-F5CB8B00816E}"/>
    <hyperlink ref="B29" r:id="rId3" xr:uid="{8B88EAC5-3C13-49F6-8A1C-B46EBDC273E2}"/>
  </hyperlinks>
  <pageMargins left="0.7" right="0.7" top="0.75" bottom="0.75" header="0.3" footer="0.3"/>
  <pageSetup paperSize="9" orientation="portrait" r:id="rId4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17B129-EE5F-4E4C-8614-8A70A4E599BE}">
  <sheetPr codeName="Sheet38">
    <tabColor rgb="FFFF0000"/>
  </sheetPr>
  <dimension ref="A1:H123"/>
  <sheetViews>
    <sheetView topLeftCell="A72" zoomScale="80" zoomScaleNormal="80" workbookViewId="0">
      <selection activeCell="I102" sqref="I102"/>
    </sheetView>
  </sheetViews>
  <sheetFormatPr defaultColWidth="9.1328125" defaultRowHeight="13.5"/>
  <cols>
    <col min="1" max="1" width="7.73046875" style="98" customWidth="1"/>
    <col min="2" max="2" width="5.1328125" style="98" customWidth="1"/>
    <col min="3" max="3" width="27.19921875" style="98" customWidth="1"/>
    <col min="4" max="4" width="34.73046875" style="98" customWidth="1"/>
    <col min="5" max="5" width="51.19921875" style="98" bestFit="1" customWidth="1"/>
    <col min="6" max="6" width="20.53125" style="98" customWidth="1"/>
    <col min="7" max="7" width="20.73046875" style="98" customWidth="1"/>
    <col min="8" max="8" width="12.53125" style="98" customWidth="1"/>
    <col min="9" max="16384" width="9.1328125" style="98"/>
  </cols>
  <sheetData>
    <row r="1" spans="1:8" ht="14.65" thickBot="1">
      <c r="A1" s="239" t="s">
        <v>742</v>
      </c>
      <c r="B1" s="532"/>
      <c r="C1" s="533"/>
      <c r="D1" s="533"/>
      <c r="E1" s="533"/>
      <c r="F1" s="533"/>
      <c r="G1" s="533"/>
      <c r="H1" s="534"/>
    </row>
    <row r="2" spans="1:8" ht="14.65" thickBot="1">
      <c r="B2" s="1811" t="s">
        <v>2990</v>
      </c>
      <c r="C2" s="1812"/>
      <c r="D2" s="1812"/>
      <c r="E2" s="1812"/>
      <c r="F2" s="1812"/>
      <c r="G2" s="1812"/>
      <c r="H2" s="1813"/>
    </row>
    <row r="3" spans="1:8" ht="14.65" thickBot="1">
      <c r="B3" s="1808" t="s">
        <v>1436</v>
      </c>
      <c r="C3" s="1809"/>
      <c r="D3" s="1809"/>
      <c r="E3" s="1809"/>
      <c r="F3" s="1809"/>
      <c r="G3" s="1809"/>
      <c r="H3" s="1810"/>
    </row>
    <row r="4" spans="1:8" ht="14.65" thickBot="1">
      <c r="B4" s="1820"/>
      <c r="C4" s="82" t="s">
        <v>668</v>
      </c>
      <c r="D4" s="81" t="s">
        <v>4</v>
      </c>
      <c r="E4" s="81" t="s">
        <v>23</v>
      </c>
      <c r="F4" s="556" t="s">
        <v>2273</v>
      </c>
      <c r="G4" s="556" t="s">
        <v>2274</v>
      </c>
      <c r="H4" s="155" t="s">
        <v>6</v>
      </c>
    </row>
    <row r="5" spans="1:8" ht="14.25">
      <c r="B5" s="1821"/>
      <c r="C5" s="29" t="s">
        <v>310</v>
      </c>
      <c r="D5" s="8" t="s">
        <v>1603</v>
      </c>
      <c r="E5" s="8" t="s">
        <v>2268</v>
      </c>
      <c r="F5" s="557"/>
      <c r="G5" s="557"/>
      <c r="H5" s="156">
        <v>1950</v>
      </c>
    </row>
    <row r="6" spans="1:8" ht="14.25">
      <c r="B6" s="1821"/>
      <c r="C6" s="72" t="s">
        <v>1439</v>
      </c>
      <c r="D6" s="70" t="s">
        <v>1452</v>
      </c>
      <c r="E6" s="70" t="s">
        <v>1453</v>
      </c>
      <c r="F6" s="8"/>
      <c r="G6" s="8"/>
      <c r="H6" s="269">
        <v>175</v>
      </c>
    </row>
    <row r="7" spans="1:8" ht="14.65" thickBot="1">
      <c r="B7" s="1822"/>
      <c r="C7" s="26" t="s">
        <v>1439</v>
      </c>
      <c r="D7" s="23" t="s">
        <v>1604</v>
      </c>
      <c r="E7" s="23" t="s">
        <v>1605</v>
      </c>
      <c r="F7" s="558"/>
      <c r="G7" s="558"/>
      <c r="H7" s="159">
        <v>400</v>
      </c>
    </row>
    <row r="9" spans="1:8" ht="6" customHeight="1">
      <c r="B9" s="949"/>
      <c r="C9" s="949"/>
      <c r="D9" s="949"/>
      <c r="E9" s="949"/>
      <c r="F9" s="949"/>
      <c r="G9" s="949"/>
      <c r="H9" s="949"/>
    </row>
    <row r="10" spans="1:8" ht="13.9" thickBot="1"/>
    <row r="11" spans="1:8" ht="14.65" thickBot="1">
      <c r="B11" s="1811" t="s">
        <v>2991</v>
      </c>
      <c r="C11" s="1812"/>
      <c r="D11" s="1812"/>
      <c r="E11" s="1812"/>
      <c r="F11" s="1812"/>
      <c r="G11" s="1812"/>
      <c r="H11" s="1813"/>
    </row>
    <row r="12" spans="1:8" ht="14.65" thickBot="1">
      <c r="B12" s="1808" t="s">
        <v>1436</v>
      </c>
      <c r="C12" s="1809"/>
      <c r="D12" s="1809"/>
      <c r="E12" s="1809"/>
      <c r="F12" s="1809"/>
      <c r="G12" s="1809"/>
      <c r="H12" s="1810"/>
    </row>
    <row r="13" spans="1:8" ht="14.65" thickBot="1">
      <c r="B13" s="1820"/>
      <c r="C13" s="163" t="s">
        <v>668</v>
      </c>
      <c r="D13" s="81" t="s">
        <v>4</v>
      </c>
      <c r="E13" s="81" t="s">
        <v>23</v>
      </c>
      <c r="F13" s="556" t="s">
        <v>2273</v>
      </c>
      <c r="G13" s="556" t="s">
        <v>2287</v>
      </c>
      <c r="H13" s="155" t="s">
        <v>6</v>
      </c>
    </row>
    <row r="14" spans="1:8" ht="14.25">
      <c r="B14" s="1821"/>
      <c r="C14" s="29" t="s">
        <v>2270</v>
      </c>
      <c r="D14" s="29" t="s">
        <v>2271</v>
      </c>
      <c r="E14" s="8"/>
      <c r="F14" s="557" t="s">
        <v>1473</v>
      </c>
      <c r="G14" s="557" t="s">
        <v>1473</v>
      </c>
      <c r="H14" s="156">
        <v>1950</v>
      </c>
    </row>
    <row r="15" spans="1:8" ht="14.25">
      <c r="B15" s="1821"/>
      <c r="C15" s="29" t="s">
        <v>1474</v>
      </c>
      <c r="D15" s="29" t="s">
        <v>1437</v>
      </c>
      <c r="E15" s="8" t="s">
        <v>1733</v>
      </c>
      <c r="F15" s="557"/>
      <c r="G15" s="557" t="s">
        <v>1473</v>
      </c>
      <c r="H15" s="156">
        <v>750</v>
      </c>
    </row>
    <row r="16" spans="1:8" ht="14.25">
      <c r="B16" s="1821"/>
      <c r="C16" s="80" t="s">
        <v>2285</v>
      </c>
      <c r="D16" s="80" t="s">
        <v>1438</v>
      </c>
      <c r="E16" s="8"/>
      <c r="F16" s="557"/>
      <c r="G16" s="557" t="s">
        <v>1473</v>
      </c>
      <c r="H16" s="156">
        <v>850</v>
      </c>
    </row>
    <row r="17" spans="2:8" ht="14.25">
      <c r="B17" s="1821"/>
      <c r="C17" s="80" t="s">
        <v>1739</v>
      </c>
      <c r="D17" s="80" t="s">
        <v>1443</v>
      </c>
      <c r="E17" s="8" t="s">
        <v>1461</v>
      </c>
      <c r="F17" s="557"/>
      <c r="G17" s="557"/>
      <c r="H17" s="156">
        <v>45</v>
      </c>
    </row>
    <row r="18" spans="2:8" ht="14.25">
      <c r="B18" s="1821"/>
      <c r="C18" s="29" t="s">
        <v>1471</v>
      </c>
      <c r="D18" s="8" t="s">
        <v>1440</v>
      </c>
      <c r="E18" s="8" t="s">
        <v>1463</v>
      </c>
      <c r="F18" s="491"/>
      <c r="G18" s="557" t="s">
        <v>1473</v>
      </c>
      <c r="H18" s="157">
        <v>230</v>
      </c>
    </row>
    <row r="19" spans="2:8" ht="14.25">
      <c r="B19" s="1821"/>
      <c r="C19" s="29" t="s">
        <v>1609</v>
      </c>
      <c r="D19" s="8" t="s">
        <v>1442</v>
      </c>
      <c r="E19" s="8" t="s">
        <v>1462</v>
      </c>
      <c r="F19" s="491"/>
      <c r="G19" s="491"/>
      <c r="H19" s="157">
        <v>125</v>
      </c>
    </row>
    <row r="20" spans="2:8" ht="14.65" thickBot="1">
      <c r="B20" s="1821"/>
      <c r="C20" s="29"/>
      <c r="D20" s="8"/>
      <c r="E20" s="8"/>
      <c r="F20" s="491"/>
      <c r="G20" s="491"/>
      <c r="H20" s="157"/>
    </row>
    <row r="21" spans="2:8" ht="14.65" thickBot="1">
      <c r="B21" s="1821"/>
      <c r="C21" s="697" t="s">
        <v>2344</v>
      </c>
      <c r="D21" s="554" t="s">
        <v>1447</v>
      </c>
      <c r="E21" s="554" t="s">
        <v>1882</v>
      </c>
      <c r="F21" s="560"/>
      <c r="G21" s="560"/>
      <c r="H21" s="1030">
        <v>3850</v>
      </c>
    </row>
    <row r="22" spans="2:8" ht="7.5" customHeight="1" thickBot="1">
      <c r="B22" s="1821"/>
      <c r="C22" s="698"/>
      <c r="D22" s="537"/>
      <c r="E22" s="537"/>
      <c r="F22" s="562"/>
      <c r="G22" s="562"/>
      <c r="H22" s="538"/>
    </row>
    <row r="23" spans="2:8" ht="14.25">
      <c r="B23" s="1821"/>
      <c r="C23" s="699" t="s">
        <v>1444</v>
      </c>
      <c r="D23" s="152"/>
      <c r="E23" s="152"/>
      <c r="F23" s="561"/>
      <c r="G23" s="561"/>
      <c r="H23" s="536"/>
    </row>
    <row r="24" spans="2:8" ht="14.25">
      <c r="B24" s="1821"/>
      <c r="C24" s="29" t="s">
        <v>1468</v>
      </c>
      <c r="D24" s="8" t="s">
        <v>1445</v>
      </c>
      <c r="E24" s="8" t="s">
        <v>1454</v>
      </c>
      <c r="F24" s="491"/>
      <c r="G24" s="491"/>
      <c r="H24" s="157">
        <v>235</v>
      </c>
    </row>
    <row r="25" spans="2:8" ht="14.25">
      <c r="B25" s="1821"/>
      <c r="C25" s="29" t="s">
        <v>1469</v>
      </c>
      <c r="D25" s="8" t="s">
        <v>1446</v>
      </c>
      <c r="E25" s="8" t="s">
        <v>1455</v>
      </c>
      <c r="F25" s="491"/>
      <c r="G25" s="491"/>
      <c r="H25" s="157">
        <v>220</v>
      </c>
    </row>
    <row r="26" spans="2:8" ht="14.25">
      <c r="B26" s="1821"/>
      <c r="C26" s="29" t="s">
        <v>1459</v>
      </c>
      <c r="D26" s="8" t="s">
        <v>1464</v>
      </c>
      <c r="E26" s="8" t="s">
        <v>1466</v>
      </c>
      <c r="F26" s="491"/>
      <c r="G26" s="491"/>
      <c r="H26" s="157">
        <v>400</v>
      </c>
    </row>
    <row r="27" spans="2:8" ht="14.25">
      <c r="B27" s="1821"/>
      <c r="C27" s="29" t="s">
        <v>1460</v>
      </c>
      <c r="D27" s="8" t="s">
        <v>1465</v>
      </c>
      <c r="E27" s="8" t="s">
        <v>1467</v>
      </c>
      <c r="F27" s="491"/>
      <c r="G27" s="491"/>
      <c r="H27" s="157">
        <v>175</v>
      </c>
    </row>
    <row r="28" spans="2:8" ht="14.25">
      <c r="B28" s="1821"/>
      <c r="C28" s="12" t="s">
        <v>2408</v>
      </c>
      <c r="D28" s="8" t="s">
        <v>2410</v>
      </c>
      <c r="E28" s="8" t="s">
        <v>2409</v>
      </c>
      <c r="F28" s="491"/>
      <c r="G28" s="491"/>
      <c r="H28" s="157">
        <v>145</v>
      </c>
    </row>
    <row r="29" spans="2:8" ht="14.25">
      <c r="B29" s="1821"/>
      <c r="C29" s="29" t="s">
        <v>1456</v>
      </c>
      <c r="D29" s="8" t="s">
        <v>1457</v>
      </c>
      <c r="E29" s="8" t="s">
        <v>1458</v>
      </c>
      <c r="F29" s="491"/>
      <c r="G29" s="491"/>
      <c r="H29" s="157">
        <v>125</v>
      </c>
    </row>
    <row r="30" spans="2:8" ht="14.25">
      <c r="B30" s="1821"/>
      <c r="C30" s="29" t="s">
        <v>1736</v>
      </c>
      <c r="D30" s="8" t="s">
        <v>1737</v>
      </c>
      <c r="E30" s="8" t="s">
        <v>1738</v>
      </c>
      <c r="F30" s="491"/>
      <c r="G30" s="491"/>
      <c r="H30" s="157">
        <v>120</v>
      </c>
    </row>
    <row r="31" spans="2:8" ht="14.65" thickBot="1">
      <c r="B31" s="1822"/>
      <c r="C31" s="49" t="s">
        <v>1472</v>
      </c>
      <c r="D31" s="23" t="s">
        <v>1441</v>
      </c>
      <c r="E31" s="4" t="s">
        <v>1470</v>
      </c>
      <c r="F31" s="558"/>
      <c r="G31" s="558"/>
      <c r="H31" s="502">
        <v>480</v>
      </c>
    </row>
    <row r="33" spans="2:8" ht="13.9" thickBot="1"/>
    <row r="34" spans="2:8" ht="14.65" thickBot="1">
      <c r="B34" s="1817" t="s">
        <v>2992</v>
      </c>
      <c r="C34" s="1818"/>
      <c r="D34" s="1818"/>
      <c r="E34" s="1818"/>
      <c r="F34" s="1818"/>
      <c r="G34" s="1818"/>
      <c r="H34" s="1819"/>
    </row>
    <row r="35" spans="2:8" ht="14.65" thickBot="1">
      <c r="B35" s="1798" t="s">
        <v>1436</v>
      </c>
      <c r="C35" s="1799"/>
      <c r="D35" s="1799"/>
      <c r="E35" s="1799"/>
      <c r="F35" s="1799"/>
      <c r="G35" s="1799"/>
      <c r="H35" s="1800"/>
    </row>
    <row r="36" spans="2:8" ht="14.65" thickBot="1">
      <c r="B36" s="539"/>
      <c r="C36" s="82" t="s">
        <v>668</v>
      </c>
      <c r="D36" s="81" t="s">
        <v>4</v>
      </c>
      <c r="E36" s="81" t="s">
        <v>23</v>
      </c>
      <c r="F36" s="556" t="s">
        <v>2273</v>
      </c>
      <c r="G36" s="556" t="s">
        <v>2287</v>
      </c>
      <c r="H36" s="155" t="s">
        <v>6</v>
      </c>
    </row>
    <row r="37" spans="2:8" ht="14.25">
      <c r="B37" s="540"/>
      <c r="C37" s="29" t="s">
        <v>2270</v>
      </c>
      <c r="D37" s="29" t="s">
        <v>2271</v>
      </c>
      <c r="E37" s="8"/>
      <c r="F37" s="557" t="s">
        <v>1473</v>
      </c>
      <c r="G37" s="557" t="s">
        <v>1473</v>
      </c>
      <c r="H37" s="156">
        <v>1950</v>
      </c>
    </row>
    <row r="38" spans="2:8" ht="14.25">
      <c r="B38" s="540"/>
      <c r="C38" s="29" t="s">
        <v>1474</v>
      </c>
      <c r="D38" s="29" t="s">
        <v>1437</v>
      </c>
      <c r="E38" s="8" t="s">
        <v>1733</v>
      </c>
      <c r="F38" s="557"/>
      <c r="G38" s="557" t="s">
        <v>1473</v>
      </c>
      <c r="H38" s="156">
        <v>750</v>
      </c>
    </row>
    <row r="39" spans="2:8" ht="14.25">
      <c r="B39" s="540"/>
      <c r="C39" s="80" t="s">
        <v>2284</v>
      </c>
      <c r="D39" s="80" t="s">
        <v>1438</v>
      </c>
      <c r="E39" s="8" t="s">
        <v>2272</v>
      </c>
      <c r="F39" s="557"/>
      <c r="G39" s="557" t="s">
        <v>196</v>
      </c>
      <c r="H39" s="156" t="s">
        <v>196</v>
      </c>
    </row>
    <row r="40" spans="2:8" ht="14.25">
      <c r="B40" s="540"/>
      <c r="C40" s="80" t="s">
        <v>1739</v>
      </c>
      <c r="D40" s="80" t="s">
        <v>1443</v>
      </c>
      <c r="E40" s="8" t="s">
        <v>1461</v>
      </c>
      <c r="F40" s="557"/>
      <c r="G40" s="557"/>
      <c r="H40" s="156">
        <v>45</v>
      </c>
    </row>
    <row r="41" spans="2:8" ht="14.25">
      <c r="B41" s="541"/>
      <c r="C41" s="8" t="s">
        <v>1471</v>
      </c>
      <c r="D41" s="8" t="s">
        <v>1440</v>
      </c>
      <c r="E41" s="8" t="s">
        <v>1463</v>
      </c>
      <c r="F41" s="491"/>
      <c r="G41" s="557" t="s">
        <v>1473</v>
      </c>
      <c r="H41" s="157">
        <v>230</v>
      </c>
    </row>
    <row r="42" spans="2:8" ht="14.25">
      <c r="B42" s="541"/>
      <c r="C42" s="8" t="s">
        <v>1609</v>
      </c>
      <c r="D42" s="8" t="s">
        <v>1442</v>
      </c>
      <c r="E42" s="8" t="s">
        <v>1462</v>
      </c>
      <c r="F42" s="491"/>
      <c r="G42" s="491"/>
      <c r="H42" s="157">
        <v>125</v>
      </c>
    </row>
    <row r="43" spans="2:8" ht="14.65" thickBot="1">
      <c r="B43" s="541"/>
      <c r="C43" s="8"/>
      <c r="D43" s="8"/>
      <c r="E43" s="8"/>
      <c r="F43" s="491"/>
      <c r="G43" s="491"/>
      <c r="H43" s="157"/>
    </row>
    <row r="44" spans="2:8" ht="14.65" thickBot="1">
      <c r="B44" s="541"/>
      <c r="C44" s="553" t="s">
        <v>2345</v>
      </c>
      <c r="D44" s="554" t="s">
        <v>1447</v>
      </c>
      <c r="E44" s="554" t="s">
        <v>2348</v>
      </c>
      <c r="F44" s="560"/>
      <c r="G44" s="560"/>
      <c r="H44" s="1030" t="s">
        <v>196</v>
      </c>
    </row>
    <row r="45" spans="2:8" ht="6.75" customHeight="1" thickBot="1">
      <c r="B45" s="541"/>
      <c r="C45" s="537"/>
      <c r="D45" s="537"/>
      <c r="E45" s="537"/>
      <c r="F45" s="562"/>
      <c r="G45" s="562"/>
      <c r="H45" s="538"/>
    </row>
    <row r="46" spans="2:8" ht="14.25">
      <c r="B46" s="541"/>
      <c r="C46" s="535" t="s">
        <v>1444</v>
      </c>
      <c r="D46" s="152"/>
      <c r="E46" s="152"/>
      <c r="F46" s="561"/>
      <c r="G46" s="561"/>
      <c r="H46" s="536"/>
    </row>
    <row r="47" spans="2:8" ht="14.25">
      <c r="B47" s="541"/>
      <c r="C47" s="12" t="s">
        <v>1468</v>
      </c>
      <c r="D47" s="8" t="s">
        <v>1445</v>
      </c>
      <c r="E47" s="8" t="s">
        <v>1454</v>
      </c>
      <c r="F47" s="491"/>
      <c r="G47" s="491"/>
      <c r="H47" s="157">
        <v>235</v>
      </c>
    </row>
    <row r="48" spans="2:8" ht="14.25">
      <c r="B48" s="541"/>
      <c r="C48" s="12" t="s">
        <v>1469</v>
      </c>
      <c r="D48" s="8" t="s">
        <v>1446</v>
      </c>
      <c r="E48" s="8" t="s">
        <v>1455</v>
      </c>
      <c r="F48" s="491"/>
      <c r="G48" s="491"/>
      <c r="H48" s="157">
        <v>220</v>
      </c>
    </row>
    <row r="49" spans="2:8" ht="14.25">
      <c r="B49" s="541"/>
      <c r="C49" s="12" t="s">
        <v>1459</v>
      </c>
      <c r="D49" s="8" t="s">
        <v>1464</v>
      </c>
      <c r="E49" s="8" t="s">
        <v>1466</v>
      </c>
      <c r="F49" s="491"/>
      <c r="G49" s="491"/>
      <c r="H49" s="157">
        <v>400</v>
      </c>
    </row>
    <row r="50" spans="2:8" ht="14.25">
      <c r="B50" s="541"/>
      <c r="C50" s="12" t="s">
        <v>1460</v>
      </c>
      <c r="D50" s="8" t="s">
        <v>1465</v>
      </c>
      <c r="E50" s="8" t="s">
        <v>1467</v>
      </c>
      <c r="F50" s="491"/>
      <c r="G50" s="491"/>
      <c r="H50" s="157">
        <v>175</v>
      </c>
    </row>
    <row r="51" spans="2:8" ht="14.25">
      <c r="B51" s="541"/>
      <c r="C51" s="12" t="s">
        <v>2408</v>
      </c>
      <c r="D51" s="8" t="s">
        <v>2410</v>
      </c>
      <c r="E51" s="8" t="s">
        <v>2409</v>
      </c>
      <c r="F51" s="491"/>
      <c r="G51" s="491"/>
      <c r="H51" s="157">
        <v>145</v>
      </c>
    </row>
    <row r="52" spans="2:8" ht="14.25">
      <c r="B52" s="541"/>
      <c r="C52" s="12" t="s">
        <v>1456</v>
      </c>
      <c r="D52" s="8" t="s">
        <v>1457</v>
      </c>
      <c r="E52" s="8" t="s">
        <v>1458</v>
      </c>
      <c r="F52" s="491"/>
      <c r="G52" s="491"/>
      <c r="H52" s="157">
        <v>125</v>
      </c>
    </row>
    <row r="53" spans="2:8" ht="14.25">
      <c r="B53" s="541"/>
      <c r="C53" s="29" t="s">
        <v>1736</v>
      </c>
      <c r="D53" s="8" t="s">
        <v>1737</v>
      </c>
      <c r="E53" s="8" t="s">
        <v>1738</v>
      </c>
      <c r="F53" s="491"/>
      <c r="G53" s="491"/>
      <c r="H53" s="157">
        <v>120</v>
      </c>
    </row>
    <row r="54" spans="2:8" ht="14.65" thickBot="1">
      <c r="B54" s="542"/>
      <c r="C54" s="49" t="s">
        <v>1472</v>
      </c>
      <c r="D54" s="160" t="s">
        <v>1441</v>
      </c>
      <c r="E54" s="4" t="s">
        <v>1470</v>
      </c>
      <c r="F54" s="558"/>
      <c r="G54" s="558"/>
      <c r="H54" s="502">
        <v>480</v>
      </c>
    </row>
    <row r="56" spans="2:8" ht="13.9" thickBot="1"/>
    <row r="57" spans="2:8" ht="14.65" thickBot="1">
      <c r="B57" s="1811" t="s">
        <v>2993</v>
      </c>
      <c r="C57" s="1812"/>
      <c r="D57" s="1812"/>
      <c r="E57" s="1812"/>
      <c r="F57" s="1812"/>
      <c r="G57" s="1812"/>
      <c r="H57" s="1813"/>
    </row>
    <row r="58" spans="2:8" ht="14.65" thickBot="1">
      <c r="B58" s="1808" t="s">
        <v>1436</v>
      </c>
      <c r="C58" s="1809"/>
      <c r="D58" s="1809"/>
      <c r="E58" s="1809"/>
      <c r="F58" s="1809"/>
      <c r="G58" s="1809"/>
      <c r="H58" s="1810"/>
    </row>
    <row r="59" spans="2:8" ht="14.65" thickBot="1">
      <c r="B59" s="1820"/>
      <c r="C59" s="163" t="s">
        <v>668</v>
      </c>
      <c r="D59" s="81" t="s">
        <v>4</v>
      </c>
      <c r="E59" s="81" t="s">
        <v>23</v>
      </c>
      <c r="F59" s="556" t="s">
        <v>2273</v>
      </c>
      <c r="G59" s="556" t="s">
        <v>2287</v>
      </c>
      <c r="H59" s="155" t="s">
        <v>6</v>
      </c>
    </row>
    <row r="60" spans="2:8" ht="14.25">
      <c r="B60" s="1821"/>
      <c r="C60" s="29" t="s">
        <v>2270</v>
      </c>
      <c r="D60" s="29" t="s">
        <v>2271</v>
      </c>
      <c r="E60" s="8"/>
      <c r="F60" s="557" t="s">
        <v>1473</v>
      </c>
      <c r="G60" s="557" t="s">
        <v>1473</v>
      </c>
      <c r="H60" s="156">
        <v>1950</v>
      </c>
    </row>
    <row r="61" spans="2:8" ht="14.25">
      <c r="B61" s="1821"/>
      <c r="C61" s="29" t="s">
        <v>1474</v>
      </c>
      <c r="D61" s="29" t="s">
        <v>1437</v>
      </c>
      <c r="E61" s="8" t="s">
        <v>1733</v>
      </c>
      <c r="F61" s="557"/>
      <c r="G61" s="557" t="s">
        <v>1473</v>
      </c>
      <c r="H61" s="156">
        <v>750</v>
      </c>
    </row>
    <row r="62" spans="2:8" ht="14.25">
      <c r="B62" s="1821"/>
      <c r="C62" s="80" t="s">
        <v>2283</v>
      </c>
      <c r="D62" s="80" t="s">
        <v>1438</v>
      </c>
      <c r="E62" s="8"/>
      <c r="F62" s="557"/>
      <c r="G62" s="557" t="s">
        <v>1473</v>
      </c>
      <c r="H62" s="156">
        <v>850</v>
      </c>
    </row>
    <row r="63" spans="2:8" ht="14.25">
      <c r="B63" s="1821"/>
      <c r="C63" s="80" t="s">
        <v>1739</v>
      </c>
      <c r="D63" s="80" t="s">
        <v>1443</v>
      </c>
      <c r="E63" s="8"/>
      <c r="F63" s="557"/>
      <c r="G63" s="557"/>
      <c r="H63" s="156">
        <v>45</v>
      </c>
    </row>
    <row r="64" spans="2:8" ht="14.25">
      <c r="B64" s="1821"/>
      <c r="C64" s="29" t="s">
        <v>1471</v>
      </c>
      <c r="D64" s="8" t="s">
        <v>1440</v>
      </c>
      <c r="E64" s="8" t="s">
        <v>1463</v>
      </c>
      <c r="F64" s="491"/>
      <c r="G64" s="557" t="s">
        <v>1473</v>
      </c>
      <c r="H64" s="157">
        <v>230</v>
      </c>
    </row>
    <row r="65" spans="2:8" ht="14.25">
      <c r="B65" s="1821"/>
      <c r="C65" s="29" t="s">
        <v>1609</v>
      </c>
      <c r="D65" s="8" t="s">
        <v>1442</v>
      </c>
      <c r="E65" s="8" t="s">
        <v>1462</v>
      </c>
      <c r="F65" s="491"/>
      <c r="G65" s="491"/>
      <c r="H65" s="157">
        <v>125</v>
      </c>
    </row>
    <row r="66" spans="2:8" ht="14.65" thickBot="1">
      <c r="B66" s="1821"/>
      <c r="C66" s="29"/>
      <c r="D66" s="8"/>
      <c r="E66" s="8"/>
      <c r="F66" s="491"/>
      <c r="G66" s="491"/>
      <c r="H66" s="157"/>
    </row>
    <row r="67" spans="2:8" ht="14.65" thickBot="1">
      <c r="B67" s="1821"/>
      <c r="C67" s="697" t="s">
        <v>2346</v>
      </c>
      <c r="D67" s="554" t="s">
        <v>1447</v>
      </c>
      <c r="E67" s="554" t="s">
        <v>1882</v>
      </c>
      <c r="F67" s="560"/>
      <c r="G67" s="560"/>
      <c r="H67" s="1030">
        <v>3850</v>
      </c>
    </row>
    <row r="68" spans="2:8" ht="7.5" customHeight="1" thickBot="1">
      <c r="B68" s="1821"/>
      <c r="C68" s="698"/>
      <c r="D68" s="537"/>
      <c r="E68" s="537"/>
      <c r="F68" s="562"/>
      <c r="G68" s="562"/>
      <c r="H68" s="538"/>
    </row>
    <row r="69" spans="2:8" ht="14.25">
      <c r="B69" s="1821"/>
      <c r="C69" s="699" t="s">
        <v>1444</v>
      </c>
      <c r="D69" s="152"/>
      <c r="E69" s="152"/>
      <c r="F69" s="561"/>
      <c r="G69" s="561"/>
      <c r="H69" s="536"/>
    </row>
    <row r="70" spans="2:8" ht="14.25">
      <c r="B70" s="1821"/>
      <c r="C70" s="29" t="s">
        <v>1468</v>
      </c>
      <c r="D70" s="8" t="s">
        <v>1445</v>
      </c>
      <c r="E70" s="8" t="s">
        <v>1454</v>
      </c>
      <c r="F70" s="491"/>
      <c r="G70" s="491"/>
      <c r="H70" s="157">
        <v>235</v>
      </c>
    </row>
    <row r="71" spans="2:8" ht="14.25">
      <c r="B71" s="1821"/>
      <c r="C71" s="29" t="s">
        <v>1469</v>
      </c>
      <c r="D71" s="8" t="s">
        <v>1446</v>
      </c>
      <c r="E71" s="8" t="s">
        <v>1455</v>
      </c>
      <c r="F71" s="491"/>
      <c r="G71" s="491"/>
      <c r="H71" s="157">
        <v>220</v>
      </c>
    </row>
    <row r="72" spans="2:8" ht="14.25">
      <c r="B72" s="1821"/>
      <c r="C72" s="29" t="s">
        <v>1459</v>
      </c>
      <c r="D72" s="8" t="s">
        <v>1464</v>
      </c>
      <c r="E72" s="8" t="s">
        <v>1466</v>
      </c>
      <c r="F72" s="491"/>
      <c r="G72" s="491"/>
      <c r="H72" s="157">
        <v>400</v>
      </c>
    </row>
    <row r="73" spans="2:8" ht="14.25">
      <c r="B73" s="1821"/>
      <c r="C73" s="29" t="s">
        <v>1460</v>
      </c>
      <c r="D73" s="8" t="s">
        <v>1465</v>
      </c>
      <c r="E73" s="8" t="s">
        <v>1467</v>
      </c>
      <c r="F73" s="491"/>
      <c r="G73" s="491"/>
      <c r="H73" s="157">
        <v>175</v>
      </c>
    </row>
    <row r="74" spans="2:8" ht="14.25">
      <c r="B74" s="1821"/>
      <c r="C74" s="12" t="s">
        <v>2408</v>
      </c>
      <c r="D74" s="8" t="s">
        <v>2410</v>
      </c>
      <c r="E74" s="8" t="s">
        <v>2409</v>
      </c>
      <c r="F74" s="491"/>
      <c r="G74" s="491"/>
      <c r="H74" s="157">
        <v>145</v>
      </c>
    </row>
    <row r="75" spans="2:8" ht="14.25">
      <c r="B75" s="1821"/>
      <c r="C75" s="29" t="s">
        <v>1456</v>
      </c>
      <c r="D75" s="8" t="s">
        <v>1457</v>
      </c>
      <c r="E75" s="8" t="s">
        <v>1458</v>
      </c>
      <c r="F75" s="491"/>
      <c r="G75" s="491"/>
      <c r="H75" s="157">
        <v>125</v>
      </c>
    </row>
    <row r="76" spans="2:8" ht="14.25">
      <c r="B76" s="1821"/>
      <c r="C76" s="29" t="s">
        <v>1736</v>
      </c>
      <c r="D76" s="8" t="s">
        <v>1737</v>
      </c>
      <c r="E76" s="8" t="s">
        <v>1738</v>
      </c>
      <c r="F76" s="491"/>
      <c r="G76" s="491"/>
      <c r="H76" s="157">
        <v>120</v>
      </c>
    </row>
    <row r="77" spans="2:8" ht="14.65" thickBot="1">
      <c r="B77" s="1822"/>
      <c r="C77" s="49" t="s">
        <v>1472</v>
      </c>
      <c r="D77" s="23" t="s">
        <v>1441</v>
      </c>
      <c r="E77" s="4" t="s">
        <v>1470</v>
      </c>
      <c r="F77" s="558"/>
      <c r="G77" s="558"/>
      <c r="H77" s="502">
        <v>480</v>
      </c>
    </row>
    <row r="79" spans="2:8" ht="13.9" thickBot="1"/>
    <row r="80" spans="2:8" ht="14.65" thickBot="1">
      <c r="B80" s="1827" t="s">
        <v>2994</v>
      </c>
      <c r="C80" s="1828"/>
      <c r="D80" s="1828"/>
      <c r="E80" s="1828"/>
      <c r="F80" s="1828"/>
      <c r="G80" s="1828"/>
      <c r="H80" s="1829"/>
    </row>
    <row r="81" spans="2:8" ht="14.65" thickBot="1">
      <c r="B81" s="1805" t="s">
        <v>1436</v>
      </c>
      <c r="C81" s="1806"/>
      <c r="D81" s="1806"/>
      <c r="E81" s="1806"/>
      <c r="F81" s="1806"/>
      <c r="G81" s="1806"/>
      <c r="H81" s="1807"/>
    </row>
    <row r="82" spans="2:8" ht="14.65" thickBot="1">
      <c r="B82" s="1788"/>
      <c r="C82" s="82" t="s">
        <v>668</v>
      </c>
      <c r="D82" s="81" t="s">
        <v>4</v>
      </c>
      <c r="E82" s="81" t="s">
        <v>23</v>
      </c>
      <c r="F82" s="556" t="s">
        <v>2273</v>
      </c>
      <c r="G82" s="556" t="s">
        <v>2287</v>
      </c>
      <c r="H82" s="155" t="s">
        <v>6</v>
      </c>
    </row>
    <row r="83" spans="2:8" ht="14.25">
      <c r="B83" s="1789"/>
      <c r="C83" s="29" t="s">
        <v>2270</v>
      </c>
      <c r="D83" s="29" t="s">
        <v>2271</v>
      </c>
      <c r="E83" s="8"/>
      <c r="F83" s="557" t="s">
        <v>1473</v>
      </c>
      <c r="G83" s="557" t="s">
        <v>1473</v>
      </c>
      <c r="H83" s="156">
        <v>1950</v>
      </c>
    </row>
    <row r="84" spans="2:8" ht="14.25">
      <c r="B84" s="1789"/>
      <c r="C84" s="29" t="s">
        <v>1474</v>
      </c>
      <c r="D84" s="29" t="s">
        <v>1437</v>
      </c>
      <c r="E84" s="8" t="s">
        <v>1733</v>
      </c>
      <c r="F84" s="557"/>
      <c r="G84" s="557" t="s">
        <v>1473</v>
      </c>
      <c r="H84" s="156">
        <v>750</v>
      </c>
    </row>
    <row r="85" spans="2:8" ht="14.25">
      <c r="B85" s="1789"/>
      <c r="C85" s="80" t="s">
        <v>2292</v>
      </c>
      <c r="D85" s="80" t="s">
        <v>1438</v>
      </c>
      <c r="E85" s="8" t="s">
        <v>2275</v>
      </c>
      <c r="F85" s="557"/>
      <c r="G85" s="557" t="s">
        <v>196</v>
      </c>
      <c r="H85" s="156" t="s">
        <v>1509</v>
      </c>
    </row>
    <row r="86" spans="2:8" ht="14.25">
      <c r="B86" s="1789"/>
      <c r="C86" s="80" t="s">
        <v>1739</v>
      </c>
      <c r="D86" s="80" t="s">
        <v>1443</v>
      </c>
      <c r="E86" s="8"/>
      <c r="F86" s="557"/>
      <c r="G86" s="557"/>
      <c r="H86" s="156">
        <v>45</v>
      </c>
    </row>
    <row r="87" spans="2:8" ht="14.25">
      <c r="B87" s="1790"/>
      <c r="C87" s="8" t="s">
        <v>1471</v>
      </c>
      <c r="D87" s="8" t="s">
        <v>1440</v>
      </c>
      <c r="E87" s="8" t="s">
        <v>1463</v>
      </c>
      <c r="F87" s="491"/>
      <c r="G87" s="557" t="s">
        <v>1473</v>
      </c>
      <c r="H87" s="157">
        <v>230</v>
      </c>
    </row>
    <row r="88" spans="2:8" ht="14.25">
      <c r="B88" s="1790"/>
      <c r="C88" s="8" t="s">
        <v>1609</v>
      </c>
      <c r="D88" s="8" t="s">
        <v>1442</v>
      </c>
      <c r="E88" s="8" t="s">
        <v>1462</v>
      </c>
      <c r="F88" s="491"/>
      <c r="G88" s="491"/>
      <c r="H88" s="157">
        <v>125</v>
      </c>
    </row>
    <row r="89" spans="2:8" ht="14.65" thickBot="1">
      <c r="B89" s="1790"/>
      <c r="C89" s="8"/>
      <c r="D89" s="8"/>
      <c r="E89" s="8"/>
      <c r="F89" s="491"/>
      <c r="G89" s="491"/>
      <c r="H89" s="157"/>
    </row>
    <row r="90" spans="2:8" ht="14.65" thickBot="1">
      <c r="B90" s="1790"/>
      <c r="C90" s="553" t="s">
        <v>2347</v>
      </c>
      <c r="D90" s="554" t="s">
        <v>1447</v>
      </c>
      <c r="E90" s="554" t="s">
        <v>2348</v>
      </c>
      <c r="F90" s="560"/>
      <c r="G90" s="560"/>
      <c r="H90" s="1030" t="s">
        <v>196</v>
      </c>
    </row>
    <row r="91" spans="2:8" ht="7.5" customHeight="1" thickBot="1">
      <c r="B91" s="1790"/>
      <c r="C91" s="537"/>
      <c r="D91" s="537"/>
      <c r="E91" s="537"/>
      <c r="F91" s="562"/>
      <c r="G91" s="562"/>
      <c r="H91" s="538"/>
    </row>
    <row r="92" spans="2:8" ht="14.25">
      <c r="B92" s="1790"/>
      <c r="C92" s="535" t="s">
        <v>1444</v>
      </c>
      <c r="D92" s="152"/>
      <c r="E92" s="152"/>
      <c r="F92" s="561"/>
      <c r="G92" s="561"/>
      <c r="H92" s="536"/>
    </row>
    <row r="93" spans="2:8" ht="14.25">
      <c r="B93" s="1790"/>
      <c r="C93" s="12" t="s">
        <v>1468</v>
      </c>
      <c r="D93" s="8" t="s">
        <v>1445</v>
      </c>
      <c r="E93" s="8" t="s">
        <v>1454</v>
      </c>
      <c r="F93" s="491"/>
      <c r="G93" s="491"/>
      <c r="H93" s="157">
        <v>235</v>
      </c>
    </row>
    <row r="94" spans="2:8" ht="14.25">
      <c r="B94" s="1790"/>
      <c r="C94" s="12" t="s">
        <v>1469</v>
      </c>
      <c r="D94" s="8" t="s">
        <v>1446</v>
      </c>
      <c r="E94" s="8" t="s">
        <v>1455</v>
      </c>
      <c r="F94" s="491"/>
      <c r="G94" s="491"/>
      <c r="H94" s="157">
        <v>220</v>
      </c>
    </row>
    <row r="95" spans="2:8" ht="14.25">
      <c r="B95" s="1790"/>
      <c r="C95" s="12" t="s">
        <v>1459</v>
      </c>
      <c r="D95" s="8" t="s">
        <v>1464</v>
      </c>
      <c r="E95" s="8" t="s">
        <v>1466</v>
      </c>
      <c r="F95" s="491"/>
      <c r="G95" s="491"/>
      <c r="H95" s="157">
        <v>400</v>
      </c>
    </row>
    <row r="96" spans="2:8" ht="14.25">
      <c r="B96" s="1790"/>
      <c r="C96" s="12" t="s">
        <v>1460</v>
      </c>
      <c r="D96" s="8" t="s">
        <v>1465</v>
      </c>
      <c r="E96" s="8" t="s">
        <v>1467</v>
      </c>
      <c r="F96" s="491"/>
      <c r="G96" s="491"/>
      <c r="H96" s="157">
        <v>175</v>
      </c>
    </row>
    <row r="97" spans="2:8" ht="14.25">
      <c r="B97" s="1790"/>
      <c r="C97" s="12" t="s">
        <v>2408</v>
      </c>
      <c r="D97" s="8" t="s">
        <v>2410</v>
      </c>
      <c r="E97" s="8" t="s">
        <v>2409</v>
      </c>
      <c r="F97" s="491"/>
      <c r="G97" s="491"/>
      <c r="H97" s="157">
        <v>145</v>
      </c>
    </row>
    <row r="98" spans="2:8" ht="14.25">
      <c r="B98" s="1790"/>
      <c r="C98" s="12" t="s">
        <v>1456</v>
      </c>
      <c r="D98" s="8" t="s">
        <v>1457</v>
      </c>
      <c r="E98" s="8" t="s">
        <v>1458</v>
      </c>
      <c r="F98" s="491"/>
      <c r="G98" s="491"/>
      <c r="H98" s="157">
        <v>125</v>
      </c>
    </row>
    <row r="99" spans="2:8" ht="14.25">
      <c r="B99" s="1790"/>
      <c r="C99" s="29" t="s">
        <v>1736</v>
      </c>
      <c r="D99" s="8" t="s">
        <v>1737</v>
      </c>
      <c r="E99" s="8" t="s">
        <v>1738</v>
      </c>
      <c r="F99" s="491"/>
      <c r="G99" s="491"/>
      <c r="H99" s="157">
        <v>120</v>
      </c>
    </row>
    <row r="100" spans="2:8" ht="14.65" thickBot="1">
      <c r="B100" s="1791"/>
      <c r="C100" s="49" t="s">
        <v>1472</v>
      </c>
      <c r="D100" s="160" t="s">
        <v>1441</v>
      </c>
      <c r="E100" s="4" t="s">
        <v>1470</v>
      </c>
      <c r="F100" s="558"/>
      <c r="G100" s="558"/>
      <c r="H100" s="502">
        <v>480</v>
      </c>
    </row>
    <row r="102" spans="2:8" ht="13.9" thickBot="1"/>
    <row r="103" spans="2:8" ht="14.65" thickBot="1">
      <c r="B103" s="1830" t="s">
        <v>2995</v>
      </c>
      <c r="C103" s="1831"/>
      <c r="D103" s="1831"/>
      <c r="E103" s="1831"/>
      <c r="F103" s="1831"/>
      <c r="G103" s="1831"/>
      <c r="H103" s="1832"/>
    </row>
    <row r="104" spans="2:8" ht="14.65" thickBot="1">
      <c r="B104" s="1814" t="s">
        <v>1436</v>
      </c>
      <c r="C104" s="1815"/>
      <c r="D104" s="1815"/>
      <c r="E104" s="1815"/>
      <c r="F104" s="1815"/>
      <c r="G104" s="1815"/>
      <c r="H104" s="1816"/>
    </row>
    <row r="105" spans="2:8" ht="14.65" thickBot="1">
      <c r="B105" s="1823"/>
      <c r="C105" s="82" t="s">
        <v>668</v>
      </c>
      <c r="D105" s="81" t="s">
        <v>4</v>
      </c>
      <c r="E105" s="81" t="s">
        <v>23</v>
      </c>
      <c r="F105" s="556" t="s">
        <v>2273</v>
      </c>
      <c r="G105" s="556" t="s">
        <v>2287</v>
      </c>
      <c r="H105" s="155" t="s">
        <v>6</v>
      </c>
    </row>
    <row r="106" spans="2:8" ht="14.25">
      <c r="B106" s="1824"/>
      <c r="C106" s="29" t="s">
        <v>2270</v>
      </c>
      <c r="D106" s="29" t="s">
        <v>2271</v>
      </c>
      <c r="E106" s="8"/>
      <c r="F106" s="557" t="s">
        <v>1473</v>
      </c>
      <c r="G106" s="557" t="s">
        <v>1473</v>
      </c>
      <c r="H106" s="156">
        <v>1950</v>
      </c>
    </row>
    <row r="107" spans="2:8" ht="14.25">
      <c r="B107" s="1824"/>
      <c r="C107" s="29" t="s">
        <v>1474</v>
      </c>
      <c r="D107" s="29" t="s">
        <v>1437</v>
      </c>
      <c r="E107" s="8" t="s">
        <v>1733</v>
      </c>
      <c r="F107" s="557"/>
      <c r="G107" s="557" t="s">
        <v>1473</v>
      </c>
      <c r="H107" s="156">
        <v>750</v>
      </c>
    </row>
    <row r="108" spans="2:8" ht="14.25">
      <c r="B108" s="1824"/>
      <c r="C108" s="80" t="s">
        <v>2286</v>
      </c>
      <c r="D108" s="80" t="s">
        <v>1438</v>
      </c>
      <c r="E108" s="8" t="s">
        <v>2275</v>
      </c>
      <c r="F108" s="557"/>
      <c r="G108" s="557" t="s">
        <v>196</v>
      </c>
      <c r="H108" s="156">
        <v>850</v>
      </c>
    </row>
    <row r="109" spans="2:8" ht="14.25">
      <c r="B109" s="1824"/>
      <c r="C109" s="80" t="s">
        <v>1739</v>
      </c>
      <c r="D109" s="80" t="s">
        <v>1443</v>
      </c>
      <c r="E109" s="8"/>
      <c r="F109" s="557"/>
      <c r="G109" s="557"/>
      <c r="H109" s="156">
        <v>45</v>
      </c>
    </row>
    <row r="110" spans="2:8" ht="14.25">
      <c r="B110" s="1825"/>
      <c r="C110" s="8" t="s">
        <v>1471</v>
      </c>
      <c r="D110" s="8" t="s">
        <v>1440</v>
      </c>
      <c r="E110" s="8" t="s">
        <v>1463</v>
      </c>
      <c r="F110" s="491"/>
      <c r="G110" s="557" t="s">
        <v>1473</v>
      </c>
      <c r="H110" s="157">
        <v>230</v>
      </c>
    </row>
    <row r="111" spans="2:8" ht="14.25">
      <c r="B111" s="1825"/>
      <c r="C111" s="8" t="s">
        <v>1609</v>
      </c>
      <c r="D111" s="8" t="s">
        <v>1442</v>
      </c>
      <c r="E111" s="8" t="s">
        <v>1462</v>
      </c>
      <c r="F111" s="491"/>
      <c r="G111" s="491"/>
      <c r="H111" s="157">
        <v>125</v>
      </c>
    </row>
    <row r="112" spans="2:8" ht="14.65" thickBot="1">
      <c r="B112" s="1825"/>
      <c r="C112" s="8"/>
      <c r="D112" s="8"/>
      <c r="E112" s="8"/>
      <c r="F112" s="491"/>
      <c r="G112" s="491"/>
      <c r="H112" s="157"/>
    </row>
    <row r="113" spans="2:8" ht="14.65" thickBot="1">
      <c r="B113" s="1825"/>
      <c r="C113" s="553" t="s">
        <v>2349</v>
      </c>
      <c r="D113" s="554" t="s">
        <v>1447</v>
      </c>
      <c r="E113" s="554" t="s">
        <v>1882</v>
      </c>
      <c r="F113" s="560"/>
      <c r="G113" s="560"/>
      <c r="H113" s="1030">
        <v>3850</v>
      </c>
    </row>
    <row r="114" spans="2:8" ht="7.5" customHeight="1" thickBot="1">
      <c r="B114" s="1825"/>
      <c r="C114" s="537"/>
      <c r="D114" s="537"/>
      <c r="E114" s="537"/>
      <c r="F114" s="562"/>
      <c r="G114" s="562"/>
      <c r="H114" s="538"/>
    </row>
    <row r="115" spans="2:8" ht="14.25">
      <c r="B115" s="1825"/>
      <c r="C115" s="535" t="s">
        <v>1444</v>
      </c>
      <c r="D115" s="152"/>
      <c r="E115" s="152"/>
      <c r="F115" s="561"/>
      <c r="G115" s="561"/>
      <c r="H115" s="536"/>
    </row>
    <row r="116" spans="2:8" ht="14.25">
      <c r="B116" s="1825"/>
      <c r="C116" s="12" t="s">
        <v>1468</v>
      </c>
      <c r="D116" s="8" t="s">
        <v>1445</v>
      </c>
      <c r="E116" s="8" t="s">
        <v>1454</v>
      </c>
      <c r="F116" s="491"/>
      <c r="G116" s="491"/>
      <c r="H116" s="157">
        <v>235</v>
      </c>
    </row>
    <row r="117" spans="2:8" ht="14.25">
      <c r="B117" s="1825"/>
      <c r="C117" s="12" t="s">
        <v>1469</v>
      </c>
      <c r="D117" s="8" t="s">
        <v>1446</v>
      </c>
      <c r="E117" s="8" t="s">
        <v>1455</v>
      </c>
      <c r="F117" s="491"/>
      <c r="G117" s="491"/>
      <c r="H117" s="157">
        <v>220</v>
      </c>
    </row>
    <row r="118" spans="2:8" ht="14.25">
      <c r="B118" s="1825"/>
      <c r="C118" s="12" t="s">
        <v>1459</v>
      </c>
      <c r="D118" s="8" t="s">
        <v>1464</v>
      </c>
      <c r="E118" s="8" t="s">
        <v>1466</v>
      </c>
      <c r="F118" s="491"/>
      <c r="G118" s="491"/>
      <c r="H118" s="157">
        <v>400</v>
      </c>
    </row>
    <row r="119" spans="2:8" ht="14.25">
      <c r="B119" s="1825"/>
      <c r="C119" s="12" t="s">
        <v>1460</v>
      </c>
      <c r="D119" s="8" t="s">
        <v>1465</v>
      </c>
      <c r="E119" s="8" t="s">
        <v>1467</v>
      </c>
      <c r="F119" s="491"/>
      <c r="G119" s="491"/>
      <c r="H119" s="157">
        <v>175</v>
      </c>
    </row>
    <row r="120" spans="2:8" ht="14.25">
      <c r="B120" s="1825"/>
      <c r="C120" s="12" t="s">
        <v>2408</v>
      </c>
      <c r="D120" s="8" t="s">
        <v>2410</v>
      </c>
      <c r="E120" s="8" t="s">
        <v>2409</v>
      </c>
      <c r="F120" s="491"/>
      <c r="G120" s="491"/>
      <c r="H120" s="157">
        <v>145</v>
      </c>
    </row>
    <row r="121" spans="2:8" ht="14.25">
      <c r="B121" s="1825"/>
      <c r="C121" s="12" t="s">
        <v>1456</v>
      </c>
      <c r="D121" s="8" t="s">
        <v>1457</v>
      </c>
      <c r="E121" s="8" t="s">
        <v>1458</v>
      </c>
      <c r="F121" s="491"/>
      <c r="G121" s="491"/>
      <c r="H121" s="157">
        <v>125</v>
      </c>
    </row>
    <row r="122" spans="2:8" ht="14.25">
      <c r="B122" s="1825"/>
      <c r="C122" s="29" t="s">
        <v>1736</v>
      </c>
      <c r="D122" s="8" t="s">
        <v>1737</v>
      </c>
      <c r="E122" s="8" t="s">
        <v>1738</v>
      </c>
      <c r="F122" s="491"/>
      <c r="G122" s="491"/>
      <c r="H122" s="157">
        <v>120</v>
      </c>
    </row>
    <row r="123" spans="2:8" ht="14.65" thickBot="1">
      <c r="B123" s="1826"/>
      <c r="C123" s="49" t="s">
        <v>1472</v>
      </c>
      <c r="D123" s="160" t="s">
        <v>1441</v>
      </c>
      <c r="E123" s="4" t="s">
        <v>1470</v>
      </c>
      <c r="F123" s="558"/>
      <c r="G123" s="558"/>
      <c r="H123" s="502">
        <v>480</v>
      </c>
    </row>
  </sheetData>
  <sheetProtection formatCells="0" formatColumns="0" formatRows="0" insertColumns="0" insertRows="0" insertHyperlinks="0" deleteColumns="0" deleteRows="0" sort="0" autoFilter="0" pivotTables="0"/>
  <mergeCells count="17">
    <mergeCell ref="B105:B123"/>
    <mergeCell ref="B58:H58"/>
    <mergeCell ref="B59:B77"/>
    <mergeCell ref="B81:H81"/>
    <mergeCell ref="B82:B100"/>
    <mergeCell ref="B80:H80"/>
    <mergeCell ref="B103:H103"/>
    <mergeCell ref="B12:H12"/>
    <mergeCell ref="B11:H11"/>
    <mergeCell ref="B2:H2"/>
    <mergeCell ref="B35:H35"/>
    <mergeCell ref="B104:H104"/>
    <mergeCell ref="B34:H34"/>
    <mergeCell ref="B57:H57"/>
    <mergeCell ref="B13:B31"/>
    <mergeCell ref="B3:H3"/>
    <mergeCell ref="B4:B7"/>
  </mergeCells>
  <hyperlinks>
    <hyperlink ref="A1" location="Contents!A1" display="Return" xr:uid="{C72CA747-D044-46AC-A9B5-552CA5801FAD}"/>
    <hyperlink ref="B3" r:id="rId1" xr:uid="{B17F63BC-5F12-437F-A1CE-C31ADE6A888A}"/>
    <hyperlink ref="B104" r:id="rId2" xr:uid="{5F313733-E230-485B-A1B8-E8DA91C90192}"/>
    <hyperlink ref="B12" r:id="rId3" xr:uid="{C8C30E40-B563-4FDA-ADB8-455A00108C98}"/>
    <hyperlink ref="B35" r:id="rId4" xr:uid="{2B1BA627-4F17-4C02-B933-3D10DE2A2046}"/>
    <hyperlink ref="B58" r:id="rId5" xr:uid="{C321DFF9-5FD3-44FB-9CCE-DFD21FAB113C}"/>
    <hyperlink ref="B81" r:id="rId6" xr:uid="{4C56527D-1EB2-481D-8D42-7E5D6AB3DCFB}"/>
  </hyperlinks>
  <pageMargins left="0.7" right="0.7" top="0.75" bottom="0.75" header="0.3" footer="0.3"/>
  <pageSetup paperSize="9" orientation="portrait" r:id="rId7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2254EA-7FC5-47CC-9657-0AAEE938CEBC}">
  <sheetPr codeName="Sheet20">
    <tabColor rgb="FFFF0000"/>
  </sheetPr>
  <dimension ref="A1:S48"/>
  <sheetViews>
    <sheetView topLeftCell="A10" zoomScale="70" zoomScaleNormal="70" workbookViewId="0">
      <selection activeCell="A34" sqref="A34"/>
    </sheetView>
  </sheetViews>
  <sheetFormatPr defaultColWidth="9.1328125" defaultRowHeight="13.5"/>
  <cols>
    <col min="1" max="1" width="7.73046875" style="603" customWidth="1"/>
    <col min="2" max="2" width="17.73046875" style="603" customWidth="1"/>
    <col min="3" max="3" width="21.73046875" style="603" customWidth="1"/>
    <col min="4" max="4" width="33.3984375" style="603" customWidth="1"/>
    <col min="5" max="5" width="29.3984375" style="603" customWidth="1"/>
    <col min="6" max="6" width="26.53125" style="603" customWidth="1"/>
    <col min="7" max="7" width="28.1328125" style="603" customWidth="1"/>
    <col min="8" max="8" width="1.1328125" style="603" customWidth="1"/>
    <col min="9" max="9" width="16.1328125" style="603" customWidth="1"/>
    <col min="10" max="10" width="15" style="603" customWidth="1"/>
    <col min="11" max="11" width="16.3984375" style="603" customWidth="1"/>
    <col min="12" max="12" width="24.53125" style="603" customWidth="1"/>
    <col min="13" max="18" width="9.1328125" style="603"/>
    <col min="19" max="19" width="9.1328125" style="603" customWidth="1"/>
    <col min="20" max="22" width="9.1328125" style="603"/>
    <col min="23" max="23" width="9.1328125" style="603" customWidth="1"/>
    <col min="24" max="16384" width="9.1328125" style="603"/>
  </cols>
  <sheetData>
    <row r="1" spans="1:15">
      <c r="A1" s="600" t="s">
        <v>742</v>
      </c>
      <c r="B1" s="601"/>
      <c r="C1" s="601"/>
      <c r="D1" s="601"/>
      <c r="E1" s="601"/>
      <c r="F1" s="602"/>
    </row>
    <row r="3" spans="1:15" ht="13.9" thickBot="1"/>
    <row r="4" spans="1:15" ht="14.25" customHeight="1" thickBot="1">
      <c r="B4" s="1854" t="s">
        <v>1848</v>
      </c>
      <c r="C4" s="1855"/>
      <c r="D4" s="1855"/>
      <c r="E4" s="1855"/>
      <c r="F4" s="1855"/>
      <c r="G4" s="766">
        <f>Cover!B7</f>
        <v>2024</v>
      </c>
      <c r="H4" s="764"/>
      <c r="I4" s="764"/>
      <c r="J4" s="764"/>
      <c r="K4" s="764"/>
      <c r="L4" s="765"/>
    </row>
    <row r="5" spans="1:15" ht="13.9" thickBot="1">
      <c r="B5" s="607" t="s">
        <v>195</v>
      </c>
      <c r="C5" s="608" t="s">
        <v>1504</v>
      </c>
      <c r="D5" s="608" t="s">
        <v>8</v>
      </c>
      <c r="E5" s="608" t="s">
        <v>1577</v>
      </c>
      <c r="F5" s="608" t="s">
        <v>1562</v>
      </c>
      <c r="G5" s="767" t="s">
        <v>1741</v>
      </c>
      <c r="H5" s="608"/>
      <c r="I5" s="608" t="s">
        <v>1576</v>
      </c>
      <c r="J5" s="608" t="s">
        <v>1624</v>
      </c>
      <c r="K5" s="609" t="s">
        <v>1575</v>
      </c>
      <c r="L5" s="609" t="s">
        <v>2059</v>
      </c>
    </row>
    <row r="6" spans="1:15" ht="18" customHeight="1" thickBot="1">
      <c r="B6" s="1847" t="s">
        <v>206</v>
      </c>
      <c r="C6" s="1841" t="s">
        <v>1622</v>
      </c>
      <c r="D6" s="1849" t="s">
        <v>1763</v>
      </c>
      <c r="E6" s="1851" t="s">
        <v>1621</v>
      </c>
      <c r="F6" s="1841" t="s">
        <v>1887</v>
      </c>
      <c r="G6" s="700"/>
      <c r="H6" s="701"/>
      <c r="I6" s="604" t="s">
        <v>2058</v>
      </c>
      <c r="J6" s="604" t="s">
        <v>2057</v>
      </c>
      <c r="K6" s="1856">
        <v>10350</v>
      </c>
      <c r="L6" s="1856" t="s">
        <v>2060</v>
      </c>
      <c r="O6"/>
    </row>
    <row r="7" spans="1:15" ht="18" customHeight="1" thickBot="1">
      <c r="B7" s="1848"/>
      <c r="C7" s="1842"/>
      <c r="D7" s="1850"/>
      <c r="E7" s="1852"/>
      <c r="F7" s="1842"/>
      <c r="G7" s="612"/>
      <c r="H7" s="701"/>
      <c r="I7" s="606"/>
      <c r="J7" s="606"/>
      <c r="K7" s="1857"/>
      <c r="L7" s="1857"/>
    </row>
    <row r="8" spans="1:15" ht="18" customHeight="1" thickBot="1">
      <c r="B8" s="1853"/>
      <c r="C8" s="1843"/>
      <c r="D8" s="1859"/>
      <c r="E8" s="1860"/>
      <c r="F8" s="1843"/>
      <c r="G8" s="611"/>
      <c r="H8" s="701"/>
      <c r="I8" s="719"/>
      <c r="J8" s="719"/>
      <c r="K8" s="1858"/>
      <c r="L8" s="1858"/>
    </row>
    <row r="9" spans="1:15" ht="2.25" customHeight="1" thickBot="1">
      <c r="B9" s="1844"/>
      <c r="C9" s="1845"/>
      <c r="D9" s="1845"/>
      <c r="E9" s="1845"/>
      <c r="F9" s="1845"/>
      <c r="G9" s="1845"/>
      <c r="H9" s="1845"/>
      <c r="I9" s="1845"/>
      <c r="J9" s="1845"/>
      <c r="K9" s="1845"/>
      <c r="L9" s="1846"/>
    </row>
    <row r="10" spans="1:15" ht="18" customHeight="1" thickBot="1">
      <c r="B10" s="1847" t="s">
        <v>1619</v>
      </c>
      <c r="C10" s="1841" t="s">
        <v>1620</v>
      </c>
      <c r="D10" s="1841" t="s">
        <v>196</v>
      </c>
      <c r="E10" s="1851" t="s">
        <v>1621</v>
      </c>
      <c r="F10" s="1871" t="s">
        <v>1887</v>
      </c>
      <c r="G10" s="700"/>
      <c r="H10" s="702"/>
      <c r="I10" s="717" t="s">
        <v>2067</v>
      </c>
      <c r="J10" s="717" t="s">
        <v>2063</v>
      </c>
      <c r="K10" s="1856">
        <v>11150</v>
      </c>
      <c r="L10" s="1856" t="s">
        <v>2060</v>
      </c>
    </row>
    <row r="11" spans="1:15" ht="18" customHeight="1" thickBot="1">
      <c r="B11" s="1853"/>
      <c r="C11" s="1843"/>
      <c r="D11" s="1843"/>
      <c r="E11" s="1860"/>
      <c r="F11" s="1872"/>
      <c r="G11" s="611"/>
      <c r="H11" s="702"/>
      <c r="I11" s="605"/>
      <c r="J11" s="605" t="s">
        <v>2064</v>
      </c>
      <c r="K11" s="1858"/>
      <c r="L11" s="1858"/>
    </row>
    <row r="12" spans="1:15" ht="2.25" customHeight="1" thickBot="1">
      <c r="B12" s="1844"/>
      <c r="C12" s="1845"/>
      <c r="D12" s="1845"/>
      <c r="E12" s="1845"/>
      <c r="F12" s="1845"/>
      <c r="G12" s="1845"/>
      <c r="H12" s="1845"/>
      <c r="I12" s="1845"/>
      <c r="J12" s="1845"/>
      <c r="K12" s="1845"/>
      <c r="L12" s="1846"/>
    </row>
    <row r="13" spans="1:15" ht="18" customHeight="1" thickBot="1">
      <c r="B13" s="1847" t="s">
        <v>198</v>
      </c>
      <c r="C13" s="1841" t="s">
        <v>1732</v>
      </c>
      <c r="D13" s="1849" t="s">
        <v>1763</v>
      </c>
      <c r="E13" s="1851" t="s">
        <v>1621</v>
      </c>
      <c r="F13" s="1871" t="s">
        <v>1887</v>
      </c>
      <c r="G13" s="700"/>
      <c r="H13" s="703"/>
      <c r="I13" s="710" t="s">
        <v>2065</v>
      </c>
      <c r="J13" s="710" t="s">
        <v>2061</v>
      </c>
      <c r="K13" s="1856">
        <v>13300</v>
      </c>
      <c r="L13" s="1856" t="s">
        <v>2060</v>
      </c>
    </row>
    <row r="14" spans="1:15" ht="18" customHeight="1" thickBot="1">
      <c r="B14" s="1848"/>
      <c r="C14" s="1842"/>
      <c r="D14" s="1850"/>
      <c r="E14" s="1852"/>
      <c r="F14" s="1873"/>
      <c r="G14" s="709"/>
      <c r="H14" s="703"/>
      <c r="I14" s="605" t="s">
        <v>2066</v>
      </c>
      <c r="J14" s="605" t="s">
        <v>2062</v>
      </c>
      <c r="K14" s="1857"/>
      <c r="L14" s="1857"/>
    </row>
    <row r="15" spans="1:15" ht="18" customHeight="1" thickBot="1">
      <c r="B15" s="1853"/>
      <c r="C15" s="1843"/>
      <c r="D15" s="1859"/>
      <c r="E15" s="1860"/>
      <c r="F15" s="1872"/>
      <c r="G15" s="611"/>
      <c r="H15" s="703"/>
      <c r="I15" s="605" t="s">
        <v>2096</v>
      </c>
      <c r="J15" s="605" t="s">
        <v>2097</v>
      </c>
      <c r="K15" s="1858"/>
      <c r="L15" s="1858"/>
    </row>
    <row r="16" spans="1:15">
      <c r="L16" s="601"/>
    </row>
    <row r="17" spans="2:19" ht="13.9" thickBot="1">
      <c r="L17" s="831"/>
    </row>
    <row r="18" spans="2:19" ht="14.25" customHeight="1" thickBot="1">
      <c r="B18" s="1854" t="s">
        <v>1849</v>
      </c>
      <c r="C18" s="1855"/>
      <c r="D18" s="1855"/>
      <c r="E18" s="1855"/>
      <c r="F18" s="1855"/>
      <c r="G18" s="766">
        <f>Cover!B7</f>
        <v>2024</v>
      </c>
      <c r="H18" s="764"/>
      <c r="I18" s="764"/>
      <c r="J18" s="764"/>
      <c r="K18" s="764"/>
      <c r="L18" s="765"/>
    </row>
    <row r="19" spans="2:19" ht="13.9" thickBot="1">
      <c r="B19" s="607" t="s">
        <v>195</v>
      </c>
      <c r="C19" s="608" t="s">
        <v>1504</v>
      </c>
      <c r="D19" s="608" t="s">
        <v>1568</v>
      </c>
      <c r="E19" s="608" t="s">
        <v>1577</v>
      </c>
      <c r="F19" s="608" t="s">
        <v>1562</v>
      </c>
      <c r="G19" s="608"/>
      <c r="H19" s="608"/>
      <c r="I19" s="608" t="s">
        <v>1576</v>
      </c>
      <c r="J19" s="608" t="s">
        <v>1624</v>
      </c>
      <c r="K19" s="707" t="s">
        <v>1575</v>
      </c>
      <c r="L19" s="609" t="s">
        <v>2059</v>
      </c>
    </row>
    <row r="20" spans="2:19" ht="18" customHeight="1">
      <c r="B20" s="1847" t="s">
        <v>207</v>
      </c>
      <c r="C20" s="1841" t="s">
        <v>1563</v>
      </c>
      <c r="D20" s="1849" t="s">
        <v>1569</v>
      </c>
      <c r="E20" s="1851" t="s">
        <v>1573</v>
      </c>
      <c r="F20" s="1841" t="s">
        <v>1887</v>
      </c>
      <c r="G20" s="604"/>
      <c r="H20" s="704"/>
      <c r="I20" s="717"/>
      <c r="J20" s="826" t="s">
        <v>2071</v>
      </c>
      <c r="K20" s="1841">
        <v>16400</v>
      </c>
      <c r="L20" s="1833" t="s">
        <v>2068</v>
      </c>
    </row>
    <row r="21" spans="2:19" ht="18" customHeight="1">
      <c r="B21" s="1848"/>
      <c r="C21" s="1842"/>
      <c r="D21" s="1850"/>
      <c r="E21" s="1852"/>
      <c r="F21" s="1842"/>
      <c r="G21" s="606"/>
      <c r="H21" s="705"/>
      <c r="I21" s="606"/>
      <c r="J21" s="713" t="s">
        <v>2072</v>
      </c>
      <c r="K21" s="1842"/>
      <c r="L21" s="1834"/>
    </row>
    <row r="22" spans="2:19" ht="18" customHeight="1" thickBot="1">
      <c r="B22" s="1848"/>
      <c r="C22" s="1842"/>
      <c r="D22" s="1850"/>
      <c r="E22" s="1852"/>
      <c r="F22" s="1842"/>
      <c r="G22" s="718"/>
      <c r="H22" s="705"/>
      <c r="I22" s="718"/>
      <c r="J22" s="714"/>
      <c r="K22" s="1842"/>
      <c r="L22" s="1834"/>
    </row>
    <row r="23" spans="2:19" ht="2.25" customHeight="1" thickBot="1">
      <c r="B23" s="1844"/>
      <c r="C23" s="1845"/>
      <c r="D23" s="1845"/>
      <c r="E23" s="1845"/>
      <c r="F23" s="1845"/>
      <c r="G23" s="1845"/>
      <c r="H23" s="1845"/>
      <c r="I23" s="1845"/>
      <c r="J23" s="1845"/>
      <c r="K23" s="1845"/>
      <c r="L23" s="1846"/>
    </row>
    <row r="24" spans="2:19" ht="18" customHeight="1">
      <c r="B24" s="1847" t="s">
        <v>206</v>
      </c>
      <c r="C24" s="1841" t="s">
        <v>1564</v>
      </c>
      <c r="D24" s="1849" t="s">
        <v>1570</v>
      </c>
      <c r="E24" s="1851" t="s">
        <v>1573</v>
      </c>
      <c r="F24" s="1841" t="s">
        <v>1887</v>
      </c>
      <c r="G24" s="610"/>
      <c r="H24" s="702"/>
      <c r="I24" s="604"/>
      <c r="J24" s="826" t="s">
        <v>2070</v>
      </c>
      <c r="K24" s="1841">
        <v>16400</v>
      </c>
      <c r="L24" s="1833" t="s">
        <v>2068</v>
      </c>
      <c r="N24" s="828"/>
      <c r="O24" s="828"/>
      <c r="P24" s="828"/>
      <c r="Q24" s="828"/>
      <c r="R24" s="828"/>
      <c r="S24" s="828"/>
    </row>
    <row r="25" spans="2:19" ht="18.5" customHeight="1">
      <c r="B25" s="1848"/>
      <c r="C25" s="1842"/>
      <c r="D25" s="1850"/>
      <c r="E25" s="1852"/>
      <c r="F25" s="1842"/>
      <c r="G25" s="709"/>
      <c r="H25" s="706"/>
      <c r="I25" s="694"/>
      <c r="J25" s="713" t="s">
        <v>2073</v>
      </c>
      <c r="K25" s="1842"/>
      <c r="L25" s="1834"/>
      <c r="N25" s="828"/>
      <c r="O25" s="828"/>
      <c r="P25" s="828"/>
      <c r="Q25" s="828"/>
      <c r="R25" s="828"/>
      <c r="S25" s="828"/>
    </row>
    <row r="26" spans="2:19" ht="18.5" customHeight="1">
      <c r="B26" s="1848"/>
      <c r="C26" s="1842"/>
      <c r="D26" s="1850"/>
      <c r="E26" s="1852"/>
      <c r="F26" s="1842"/>
      <c r="G26" s="695"/>
      <c r="H26" s="706"/>
      <c r="I26" s="718"/>
      <c r="J26" s="713" t="s">
        <v>2074</v>
      </c>
      <c r="K26" s="1842"/>
      <c r="L26" s="1834"/>
      <c r="N26" s="828"/>
      <c r="O26" s="828"/>
      <c r="P26" s="828"/>
      <c r="Q26" s="828"/>
      <c r="R26" s="828"/>
      <c r="S26" s="828"/>
    </row>
    <row r="27" spans="2:19" ht="18.5" customHeight="1" thickBot="1">
      <c r="B27" s="1848"/>
      <c r="C27" s="1842"/>
      <c r="D27" s="1850"/>
      <c r="E27" s="1852"/>
      <c r="F27" s="1842"/>
      <c r="G27" s="708"/>
      <c r="H27" s="706"/>
      <c r="I27" s="605"/>
      <c r="J27" s="605"/>
      <c r="K27" s="1842"/>
      <c r="L27" s="1834"/>
      <c r="N27" s="828"/>
      <c r="O27" s="828"/>
      <c r="P27" s="828"/>
      <c r="Q27" s="828"/>
      <c r="R27" s="828"/>
      <c r="S27" s="828"/>
    </row>
    <row r="28" spans="2:19" ht="2.25" customHeight="1" thickBot="1">
      <c r="B28" s="1844"/>
      <c r="C28" s="1845"/>
      <c r="D28" s="1845"/>
      <c r="E28" s="1845"/>
      <c r="F28" s="1845"/>
      <c r="G28" s="1845"/>
      <c r="H28" s="1845"/>
      <c r="I28" s="1845"/>
      <c r="J28" s="1845"/>
      <c r="K28" s="1845"/>
      <c r="L28" s="1846"/>
    </row>
    <row r="29" spans="2:19" ht="18" customHeight="1">
      <c r="B29" s="1847" t="s">
        <v>1623</v>
      </c>
      <c r="C29" s="1841" t="s">
        <v>1501</v>
      </c>
      <c r="D29" s="1877" t="s">
        <v>1766</v>
      </c>
      <c r="E29" s="1874" t="s">
        <v>1573</v>
      </c>
      <c r="F29" s="1841" t="s">
        <v>1887</v>
      </c>
      <c r="G29" s="610"/>
      <c r="H29" s="702"/>
      <c r="I29" s="710"/>
      <c r="J29" s="826" t="s">
        <v>2079</v>
      </c>
      <c r="K29" s="1841">
        <v>15800</v>
      </c>
      <c r="L29" s="1838" t="s">
        <v>2069</v>
      </c>
    </row>
    <row r="30" spans="2:19" ht="18" customHeight="1">
      <c r="B30" s="1848"/>
      <c r="C30" s="1842"/>
      <c r="D30" s="1878"/>
      <c r="E30" s="1875"/>
      <c r="F30" s="1842"/>
      <c r="G30" s="696"/>
      <c r="H30" s="706"/>
      <c r="I30" s="710"/>
      <c r="J30" s="714" t="s">
        <v>2080</v>
      </c>
      <c r="K30" s="1842"/>
      <c r="L30" s="1839"/>
    </row>
    <row r="31" spans="2:19" ht="18" customHeight="1" thickBot="1">
      <c r="B31" s="1848"/>
      <c r="C31" s="1842"/>
      <c r="D31" s="1878"/>
      <c r="E31" s="1875"/>
      <c r="F31" s="1842"/>
      <c r="G31" s="709"/>
      <c r="H31" s="706"/>
      <c r="I31" s="710"/>
      <c r="J31" s="713" t="s">
        <v>2081</v>
      </c>
      <c r="K31" s="1842"/>
      <c r="L31" s="1839"/>
    </row>
    <row r="32" spans="2:19" ht="14.75" customHeight="1" thickBot="1">
      <c r="B32" s="1853"/>
      <c r="C32" s="1843"/>
      <c r="D32" s="1879"/>
      <c r="E32" s="1876"/>
      <c r="F32" s="1843"/>
      <c r="G32" s="611"/>
      <c r="H32" s="701"/>
      <c r="I32" s="605"/>
      <c r="J32" s="605"/>
      <c r="K32" s="1843"/>
      <c r="L32" s="1840"/>
    </row>
    <row r="33" spans="2:12" ht="2.65" customHeight="1" thickBot="1">
      <c r="B33" s="1844"/>
      <c r="C33" s="1845"/>
      <c r="D33" s="1845"/>
      <c r="E33" s="1845"/>
      <c r="F33" s="1845"/>
      <c r="G33" s="1845"/>
      <c r="H33" s="1845"/>
      <c r="I33" s="1845"/>
      <c r="J33" s="1845"/>
      <c r="K33" s="1845"/>
      <c r="L33" s="1846"/>
    </row>
    <row r="34" spans="2:12" ht="18" customHeight="1" thickBot="1">
      <c r="B34" s="1887" t="s">
        <v>199</v>
      </c>
      <c r="C34" s="1867" t="s">
        <v>1566</v>
      </c>
      <c r="D34" s="1880" t="s">
        <v>1565</v>
      </c>
      <c r="E34" s="1885" t="s">
        <v>1573</v>
      </c>
      <c r="F34" s="1867" t="s">
        <v>1887</v>
      </c>
      <c r="G34" s="832"/>
      <c r="H34" s="833"/>
      <c r="I34" s="824"/>
      <c r="J34" s="711"/>
      <c r="K34" s="824">
        <v>16400</v>
      </c>
      <c r="L34" s="834" t="s">
        <v>1740</v>
      </c>
    </row>
    <row r="35" spans="2:12" ht="18" customHeight="1" thickBot="1">
      <c r="B35" s="1888"/>
      <c r="C35" s="1868"/>
      <c r="D35" s="1881"/>
      <c r="E35" s="1886"/>
      <c r="F35" s="1868"/>
      <c r="G35" s="835"/>
      <c r="H35" s="836"/>
      <c r="I35" s="837"/>
      <c r="J35" s="825"/>
      <c r="K35" s="712"/>
      <c r="L35" s="838"/>
    </row>
    <row r="36" spans="2:12" ht="2.65" customHeight="1" thickBot="1">
      <c r="B36" s="1882"/>
      <c r="C36" s="1883"/>
      <c r="D36" s="1883"/>
      <c r="E36" s="1883"/>
      <c r="F36" s="1883"/>
      <c r="G36" s="1883"/>
      <c r="H36" s="1883"/>
      <c r="I36" s="1883"/>
      <c r="J36" s="1883"/>
      <c r="K36" s="1883"/>
      <c r="L36" s="1884"/>
    </row>
    <row r="37" spans="2:12" ht="18" customHeight="1" thickBot="1">
      <c r="B37" s="1865" t="s">
        <v>1496</v>
      </c>
      <c r="C37" s="1867" t="s">
        <v>1567</v>
      </c>
      <c r="D37" s="1861" t="s">
        <v>1571</v>
      </c>
      <c r="E37" s="1863" t="s">
        <v>1573</v>
      </c>
      <c r="F37" s="1867" t="s">
        <v>1887</v>
      </c>
      <c r="G37" s="839"/>
      <c r="H37" s="840"/>
      <c r="I37" s="841"/>
      <c r="J37" s="841" t="s">
        <v>1742</v>
      </c>
      <c r="K37" s="1867">
        <v>15500</v>
      </c>
      <c r="L37" s="842" t="s">
        <v>1574</v>
      </c>
    </row>
    <row r="38" spans="2:12" ht="17.75" customHeight="1" thickBot="1">
      <c r="B38" s="1866"/>
      <c r="C38" s="1868"/>
      <c r="D38" s="1862"/>
      <c r="E38" s="1864"/>
      <c r="F38" s="1868"/>
      <c r="G38" s="843"/>
      <c r="H38" s="840"/>
      <c r="I38" s="712"/>
      <c r="J38" s="712"/>
      <c r="K38" s="1868"/>
      <c r="L38" s="844"/>
    </row>
    <row r="39" spans="2:12" ht="2.65" customHeight="1" thickBot="1">
      <c r="B39" s="1844"/>
      <c r="C39" s="1845"/>
      <c r="D39" s="1845"/>
      <c r="E39" s="1845"/>
      <c r="F39" s="1845"/>
      <c r="G39" s="1845"/>
      <c r="H39" s="1845"/>
      <c r="I39" s="1845"/>
      <c r="J39" s="1845"/>
      <c r="K39" s="1845"/>
      <c r="L39" s="1846"/>
    </row>
    <row r="40" spans="2:12" ht="18" customHeight="1">
      <c r="B40" s="1848" t="s">
        <v>198</v>
      </c>
      <c r="C40" s="1842" t="s">
        <v>1764</v>
      </c>
      <c r="D40" s="1869" t="s">
        <v>1765</v>
      </c>
      <c r="E40" s="1851" t="s">
        <v>1573</v>
      </c>
      <c r="F40" s="1841" t="s">
        <v>1887</v>
      </c>
      <c r="G40" s="829"/>
      <c r="H40" s="715"/>
      <c r="I40" s="694"/>
      <c r="J40" s="713" t="s">
        <v>2075</v>
      </c>
      <c r="K40" s="1841"/>
      <c r="L40" s="1835" t="s">
        <v>2068</v>
      </c>
    </row>
    <row r="41" spans="2:12" ht="18" customHeight="1">
      <c r="B41" s="1848"/>
      <c r="C41" s="1842"/>
      <c r="D41" s="1870"/>
      <c r="E41" s="1852"/>
      <c r="F41" s="1842"/>
      <c r="G41" s="709"/>
      <c r="H41" s="706"/>
      <c r="I41" s="694"/>
      <c r="J41" s="714" t="s">
        <v>2078</v>
      </c>
      <c r="K41" s="1842"/>
      <c r="L41" s="1836"/>
    </row>
    <row r="42" spans="2:12" ht="18" customHeight="1">
      <c r="B42" s="1848"/>
      <c r="C42" s="1842"/>
      <c r="D42" s="720" t="s">
        <v>1789</v>
      </c>
      <c r="E42" s="1852"/>
      <c r="F42" s="1842"/>
      <c r="G42" s="709"/>
      <c r="H42" s="706"/>
      <c r="I42" s="694"/>
      <c r="J42" s="714" t="s">
        <v>2076</v>
      </c>
      <c r="K42" s="1842"/>
      <c r="L42" s="1836"/>
    </row>
    <row r="43" spans="2:12" ht="18" customHeight="1">
      <c r="B43" s="1848"/>
      <c r="C43" s="1842"/>
      <c r="D43" s="830" t="s">
        <v>1572</v>
      </c>
      <c r="E43" s="1852"/>
      <c r="F43" s="1842"/>
      <c r="G43" s="709"/>
      <c r="H43" s="706"/>
      <c r="I43" s="694"/>
      <c r="J43" s="714" t="s">
        <v>2077</v>
      </c>
      <c r="K43" s="1842"/>
      <c r="L43" s="1836"/>
    </row>
    <row r="44" spans="2:12" ht="18" customHeight="1" thickBot="1">
      <c r="B44" s="1848"/>
      <c r="C44" s="1842"/>
      <c r="D44" s="1842" t="s">
        <v>1788</v>
      </c>
      <c r="E44" s="1852"/>
      <c r="F44" s="1842"/>
      <c r="G44" s="709"/>
      <c r="H44" s="706"/>
      <c r="I44" s="694"/>
      <c r="J44" s="606"/>
      <c r="K44" s="1842"/>
      <c r="L44" s="1836"/>
    </row>
    <row r="45" spans="2:12" ht="18.5" customHeight="1" thickBot="1">
      <c r="B45" s="1853"/>
      <c r="C45" s="1843"/>
      <c r="D45" s="1843"/>
      <c r="E45" s="1860"/>
      <c r="F45" s="1843"/>
      <c r="G45" s="611"/>
      <c r="H45" s="701"/>
      <c r="I45" s="605"/>
      <c r="J45" s="827"/>
      <c r="K45" s="1843"/>
      <c r="L45" s="1837"/>
    </row>
    <row r="48" spans="2:12" ht="14.25">
      <c r="D48" s="721"/>
    </row>
  </sheetData>
  <sheetProtection algorithmName="SHA-512" hashValue="Puq8QUYzKQD4Zjz8ci59mwEUNTqmRlWW1z0a9R1iBYMyvG3YdpeKMsLSm2VydvaECQ9dY9DkcetOqvkl+pNnlQ==" saltValue="PJMw23bYWqs2K20V+r7zig==" spinCount="100000" sheet="1" formatCells="0" formatColumns="0" formatRows="0" insertColumns="0" insertRows="0" insertHyperlinks="0" deleteColumns="0" deleteRows="0" sort="0" autoFilter="0" pivotTables="0"/>
  <mergeCells count="70">
    <mergeCell ref="C34:C35"/>
    <mergeCell ref="D44:D45"/>
    <mergeCell ref="D40:D41"/>
    <mergeCell ref="F6:F8"/>
    <mergeCell ref="F10:F11"/>
    <mergeCell ref="F13:F15"/>
    <mergeCell ref="E29:E32"/>
    <mergeCell ref="D29:D32"/>
    <mergeCell ref="E40:E45"/>
    <mergeCell ref="D34:D35"/>
    <mergeCell ref="B33:L33"/>
    <mergeCell ref="B36:L36"/>
    <mergeCell ref="E34:E35"/>
    <mergeCell ref="F34:F35"/>
    <mergeCell ref="B34:B35"/>
    <mergeCell ref="B28:L28"/>
    <mergeCell ref="B40:B45"/>
    <mergeCell ref="C40:C45"/>
    <mergeCell ref="K40:K45"/>
    <mergeCell ref="D37:D38"/>
    <mergeCell ref="E37:E38"/>
    <mergeCell ref="B37:B38"/>
    <mergeCell ref="C37:C38"/>
    <mergeCell ref="K37:K38"/>
    <mergeCell ref="B39:L39"/>
    <mergeCell ref="F37:F38"/>
    <mergeCell ref="B20:B22"/>
    <mergeCell ref="C20:C22"/>
    <mergeCell ref="D20:D22"/>
    <mergeCell ref="E20:E22"/>
    <mergeCell ref="K20:K22"/>
    <mergeCell ref="F20:F22"/>
    <mergeCell ref="B18:F18"/>
    <mergeCell ref="B12:L12"/>
    <mergeCell ref="B13:B15"/>
    <mergeCell ref="C13:C15"/>
    <mergeCell ref="D13:D15"/>
    <mergeCell ref="E13:E15"/>
    <mergeCell ref="K13:K15"/>
    <mergeCell ref="L13:L15"/>
    <mergeCell ref="B9:L9"/>
    <mergeCell ref="B10:B11"/>
    <mergeCell ref="C10:C11"/>
    <mergeCell ref="D10:D11"/>
    <mergeCell ref="E10:E11"/>
    <mergeCell ref="K10:K11"/>
    <mergeCell ref="L10:L11"/>
    <mergeCell ref="B4:F4"/>
    <mergeCell ref="L6:L8"/>
    <mergeCell ref="B6:B8"/>
    <mergeCell ref="C6:C8"/>
    <mergeCell ref="D6:D8"/>
    <mergeCell ref="E6:E8"/>
    <mergeCell ref="K6:K8"/>
    <mergeCell ref="L20:L22"/>
    <mergeCell ref="L24:L27"/>
    <mergeCell ref="L40:L45"/>
    <mergeCell ref="L29:L32"/>
    <mergeCell ref="F40:F45"/>
    <mergeCell ref="B23:L23"/>
    <mergeCell ref="B24:B27"/>
    <mergeCell ref="C24:C27"/>
    <mergeCell ref="D24:D27"/>
    <mergeCell ref="E24:E27"/>
    <mergeCell ref="K24:K27"/>
    <mergeCell ref="F24:F27"/>
    <mergeCell ref="B29:B32"/>
    <mergeCell ref="C29:C32"/>
    <mergeCell ref="K29:K32"/>
    <mergeCell ref="F29:F32"/>
  </mergeCells>
  <hyperlinks>
    <hyperlink ref="A1" location="Contents!A1" display="Return" xr:uid="{8E62591A-ECED-46ED-811A-2056D38FB66C}"/>
    <hyperlink ref="D7:D8" r:id="rId1" display="Fitting info" xr:uid="{91EA54F4-30BE-4380-B6BD-01029F0A1ECE}"/>
    <hyperlink ref="D13:D15" r:id="rId2" display="Fitting info" xr:uid="{0FF645E1-EB72-423B-97FC-2D75F0110838}"/>
    <hyperlink ref="D20:D22" r:id="rId3" display="(B-111-E-110618-0300)" xr:uid="{2123E5B0-DAED-4173-994D-AB0EB578152C}"/>
    <hyperlink ref="D37" r:id="rId4" xr:uid="{A8682826-E441-4F81-89AE-50A06E9A428F}"/>
    <hyperlink ref="D24:D27" r:id="rId5" display="(B-112-E-130718-0300)" xr:uid="{30AC4572-6364-4357-B712-ABCD235BC7A8}"/>
    <hyperlink ref="D42" r:id="rId6" display="(B-114-E-050119-0100)" xr:uid="{F722BEAF-F87D-4F9F-8A47-013198E65115}"/>
    <hyperlink ref="D43" r:id="rId7" display=" (B-114-E-050119-0100)" xr:uid="{4B25BA32-604C-4CBE-A1A5-C8CE235AE5CE}"/>
    <hyperlink ref="D40" r:id="rId8" display="https://soloengineering.com/?post_type=wpdmpro&amp;p=5974&amp;preview=true" xr:uid="{E42A9DB5-F6DB-4372-BB18-D055B72AEEAC}"/>
    <hyperlink ref="D29:D32" r:id="rId9" display="B-117-E-050119-0202_MVF3_FIM_WSS20" xr:uid="{987A2EDB-5282-490C-ADE3-9B1DA06BC0AA}"/>
  </hyperlinks>
  <pageMargins left="0.7" right="0.7" top="0.75" bottom="0.75" header="0.3" footer="0.3"/>
  <pageSetup paperSize="9" orientation="portrait" r:id="rId1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48</vt:i4>
      </vt:variant>
      <vt:variant>
        <vt:lpstr>Named Ranges</vt:lpstr>
      </vt:variant>
      <vt:variant>
        <vt:i4>7</vt:i4>
      </vt:variant>
    </vt:vector>
  </HeadingPairs>
  <TitlesOfParts>
    <vt:vector size="55" baseType="lpstr">
      <vt:lpstr>Cover</vt:lpstr>
      <vt:lpstr>Contents</vt:lpstr>
      <vt:lpstr>Superbike Kit System</vt:lpstr>
      <vt:lpstr>FFM System</vt:lpstr>
      <vt:lpstr>Superstock 600</vt:lpstr>
      <vt:lpstr>Superstock 1000</vt:lpstr>
      <vt:lpstr>World Supersport300 Electronics</vt:lpstr>
      <vt:lpstr>World Supersport (and NG) Elect</vt:lpstr>
      <vt:lpstr>World Supersport Firmware</vt:lpstr>
      <vt:lpstr>Twins Cup Electronics</vt:lpstr>
      <vt:lpstr>MotoAmerica Jr Cup Software</vt:lpstr>
      <vt:lpstr>Quickshifters</vt:lpstr>
      <vt:lpstr>Quickshifters WSS300 (Outdated)</vt:lpstr>
      <vt:lpstr>Add-On Piggyback Modules</vt:lpstr>
      <vt:lpstr>TPMS Systems</vt:lpstr>
      <vt:lpstr>WSS300 Dataloggers</vt:lpstr>
      <vt:lpstr>Dataloggers</vt:lpstr>
      <vt:lpstr>Superbike Suspension</vt:lpstr>
      <vt:lpstr>SST, SSP Suspension</vt:lpstr>
      <vt:lpstr>JrCup Suspension</vt:lpstr>
      <vt:lpstr>Superbike Brakes</vt:lpstr>
      <vt:lpstr>Superport (inc NG) Brake MC</vt:lpstr>
      <vt:lpstr>Front MC Stk1000</vt:lpstr>
      <vt:lpstr>Quick Break </vt:lpstr>
      <vt:lpstr>MotoAmerica Twins Cup Brakes</vt:lpstr>
      <vt:lpstr>Engine Covers, Brake Protection</vt:lpstr>
      <vt:lpstr>MotoAmerica Engine Covers</vt:lpstr>
      <vt:lpstr>Stock 600 Clutch</vt:lpstr>
      <vt:lpstr>JrCup Permit Mods Honda</vt:lpstr>
      <vt:lpstr>JrCup Permit Mods Kawasaki</vt:lpstr>
      <vt:lpstr>JrCup Permit Mods KTM</vt:lpstr>
      <vt:lpstr>JrCup Permit Mods Yamaha</vt:lpstr>
      <vt:lpstr>WSS300 Permit Mods Yamaha (MA)</vt:lpstr>
      <vt:lpstr>WSS Number Colours</vt:lpstr>
      <vt:lpstr>Supersport Permit Modifications</vt:lpstr>
      <vt:lpstr>Supersport World (inc NG)</vt:lpstr>
      <vt:lpstr>Supersport National (inc NG)</vt:lpstr>
      <vt:lpstr>Supersport NG Ducati PanigaleV2</vt:lpstr>
      <vt:lpstr>Supersport NG Kawasaki ZX-636R</vt:lpstr>
      <vt:lpstr>Supersport NG Honda CBR 600 RR</vt:lpstr>
      <vt:lpstr>Superpsort NG MV Agusta F3800RR</vt:lpstr>
      <vt:lpstr>Supersport NG Yamaha R6 SSP NG</vt:lpstr>
      <vt:lpstr>Supersport NG Suzuki GSX-R750</vt:lpstr>
      <vt:lpstr>SSP NG Triumph ST765RS HJ7</vt:lpstr>
      <vt:lpstr>SSP NG Triumph ST765RS HK8 HJ8</vt:lpstr>
      <vt:lpstr>STK1000 Wheels</vt:lpstr>
      <vt:lpstr>Approved Valves</vt:lpstr>
      <vt:lpstr>Explosion Supression Systems</vt:lpstr>
      <vt:lpstr>'Add-On Piggyback Modules'!Print_Area</vt:lpstr>
      <vt:lpstr>Dataloggers!Print_Area</vt:lpstr>
      <vt:lpstr>'Engine Covers, Brake Protection'!Print_Area</vt:lpstr>
      <vt:lpstr>Quickshifters!Print_Area</vt:lpstr>
      <vt:lpstr>'SST, SSP Suspension'!Print_Area</vt:lpstr>
      <vt:lpstr>'Superbike Kit System'!Print_Area</vt:lpstr>
      <vt:lpstr>'WSS300 Dataloggers'!Print_Area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Eligible Parts List</dc:title>
  <dc:creator>Ludovic Reignier</dc:creator>
  <cp:keywords>All the parts you can use, contact sbk.technical.director@fim.ch</cp:keywords>
  <cp:lastModifiedBy>Tige daane</cp:lastModifiedBy>
  <cp:lastPrinted>2018-12-30T07:14:51Z</cp:lastPrinted>
  <dcterms:created xsi:type="dcterms:W3CDTF">2015-02-07T23:33:45Z</dcterms:created>
  <dcterms:modified xsi:type="dcterms:W3CDTF">2024-03-15T17:03:55Z</dcterms:modified>
</cp:coreProperties>
</file>